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480" yWindow="75" windowWidth="11340" windowHeight="9345"/>
  </bookViews>
  <sheets>
    <sheet name="Ведомость объемов работ 6 граф" sheetId="2" r:id="rId1"/>
  </sheets>
  <definedNames>
    <definedName name="Print_Titles" localSheetId="0">'Ведомость объемов работ 6 граф'!$25:$25</definedName>
    <definedName name="_xlnm.Print_Titles" localSheetId="0">'Ведомость объемов работ 6 граф'!$25:$25</definedName>
    <definedName name="_xlnm.Print_Area" localSheetId="0">'Ведомость объемов работ 6 граф'!$A$1:$E$130</definedName>
  </definedNames>
  <calcPr calcId="145621"/>
</workbook>
</file>

<file path=xl/calcChain.xml><?xml version="1.0" encoding="utf-8"?>
<calcChain xmlns="http://schemas.openxmlformats.org/spreadsheetml/2006/main">
  <c r="D108" i="2" l="1"/>
  <c r="D83" i="2"/>
  <c r="D56" i="2"/>
</calcChain>
</file>

<file path=xl/sharedStrings.xml><?xml version="1.0" encoding="utf-8"?>
<sst xmlns="http://schemas.openxmlformats.org/spreadsheetml/2006/main" count="270" uniqueCount="228">
  <si>
    <t>№ пп</t>
  </si>
  <si>
    <t>Наименование</t>
  </si>
  <si>
    <t>Ед. изм.</t>
  </si>
  <si>
    <t>Кол.</t>
  </si>
  <si>
    <t>Примечание</t>
  </si>
  <si>
    <t>_____________________</t>
  </si>
  <si>
    <t>1</t>
  </si>
  <si>
    <t>1 т</t>
  </si>
  <si>
    <t>2</t>
  </si>
  <si>
    <t>Устройство горизонтальной гидроизоляции кирпичных стен ремонтируемых зданий методом инъецирования при толщине кладки стены: в 1 кирпич</t>
  </si>
  <si>
    <t>1 м изолируемой стены</t>
  </si>
  <si>
    <t>3</t>
  </si>
  <si>
    <t>Расчиска трещин и зачеканка ремонтным составом (в ч. в кабинах выключателей)</t>
  </si>
  <si>
    <t>10 м трещин</t>
  </si>
  <si>
    <t>4</t>
  </si>
  <si>
    <t>Сверление установками алмазного бурения в железобетонных конструкциях горизонтальных отверстий глубиной 200 мм диаметром: 20 мм</t>
  </si>
  <si>
    <t>100 отверстий</t>
  </si>
  <si>
    <t>5</t>
  </si>
  <si>
    <t>Установка пакеров для инъекцирования</t>
  </si>
  <si>
    <t>100 шт.</t>
  </si>
  <si>
    <t>6</t>
  </si>
  <si>
    <t>7</t>
  </si>
  <si>
    <t>нагнетание ремонтного состава</t>
  </si>
  <si>
    <t>100 м шва</t>
  </si>
  <si>
    <t>8</t>
  </si>
  <si>
    <t>9</t>
  </si>
  <si>
    <t>10</t>
  </si>
  <si>
    <t>Заделка отверстий, гнезд и борозд: в перекрытиях железобетонных площадью до 0,1 м2</t>
  </si>
  <si>
    <t>1 м3 заделки</t>
  </si>
  <si>
    <t>Заделка трещин в кирпичных стенах: с расшивкой и чеканкой цементным раствором (по фасаду, мелкие)</t>
  </si>
  <si>
    <t>12</t>
  </si>
  <si>
    <t>после чеканки внутренних швов восстановление отделочного слоя</t>
  </si>
  <si>
    <t>13</t>
  </si>
  <si>
    <t>Покрытие поверхностей грунтовкой глубокого проникновения: за 1 раз стен(места где была заделка трещин)</t>
  </si>
  <si>
    <t>100 м2 покрытия</t>
  </si>
  <si>
    <t>14</t>
  </si>
  <si>
    <t>15</t>
  </si>
  <si>
    <t>Сплошное выравнивание штукатурки внутри здания (однослойная штукатурка) сухой растворной смесью (типа «Ветонит») толщиной до 10 мм (стены)</t>
  </si>
  <si>
    <t>100 м2 поверхности</t>
  </si>
  <si>
    <t>16</t>
  </si>
  <si>
    <t>Сплошное выравнивание штукатурки внутри здания (однослойная штукатурка) сухой растворной смесью (типа «Ветонит») толщиной до 10 мм (потолки)</t>
  </si>
  <si>
    <t>внутренняя окраска помещений, ремонт  поверхностей</t>
  </si>
  <si>
    <t>17</t>
  </si>
  <si>
    <t>Окраска известковыми составами: по штукатурке внутренние помещения ( кабины  оборудования)</t>
  </si>
  <si>
    <t>Окрашивание водоэмульсионными составами поверхностей стен, ранее окрашенных: водоэмульсионной краской, с расчисткой старой краски до 10% (внутренние помещения)</t>
  </si>
  <si>
    <t>19</t>
  </si>
  <si>
    <t>Окрашивание водоэмульсионными составами поверхностей потолков, ранее окрашенных: водоэмульсионной краской, с расчисткой старой краски до 10% (внутренние помещения)</t>
  </si>
  <si>
    <t>20</t>
  </si>
  <si>
    <t>Простая масляная окраска ранее окрашенных полов: с подготовкой и расчисткой старой краски более 35%</t>
  </si>
  <si>
    <t>21</t>
  </si>
  <si>
    <t>Улучшенная масляная окраска ранее окрашенных стен: за два раза с расчисткой старой краски до 10%</t>
  </si>
  <si>
    <t>22</t>
  </si>
  <si>
    <t>шпатлевка при  окраске по штукатурке и сборным конструкциям: стен, подготовленных под окраску(при ремонте панелей в пом 9 и 10)</t>
  </si>
  <si>
    <t>23</t>
  </si>
  <si>
    <t>24</t>
  </si>
  <si>
    <t>Окраска масляными составами ранее окрашенных металлических решеток и оград: без рельефа за 1 раз (ЗРУ сетки)</t>
  </si>
  <si>
    <t>25</t>
  </si>
  <si>
    <t>Окраска масляными составами   контур заземления в кабинах</t>
  </si>
  <si>
    <t>26</t>
  </si>
  <si>
    <t>Заделка выбоин в полах: цементных площадью до 1,0 м2</t>
  </si>
  <si>
    <t>100 мест</t>
  </si>
  <si>
    <t>27</t>
  </si>
  <si>
    <t>Устройство бетонной подготовки (пороги)</t>
  </si>
  <si>
    <t>28</t>
  </si>
  <si>
    <t>29</t>
  </si>
  <si>
    <t>Окраска масляными составами ранее окрашенных больших металлических поверхностей (кроме крыш): за один раз- металлическая лестница</t>
  </si>
  <si>
    <t>30</t>
  </si>
  <si>
    <t>Улучшенная масляная окраска ранее окрашенных полов: за два раза с расчисткой старой краски до 10%</t>
  </si>
  <si>
    <t>кабины ТСН, статконденсаторов</t>
  </si>
  <si>
    <t>31</t>
  </si>
  <si>
    <t>Ремонт кирпичной кладки стен отдельными местами</t>
  </si>
  <si>
    <t>1 м3 кладки</t>
  </si>
  <si>
    <t>кровля</t>
  </si>
  <si>
    <t>32</t>
  </si>
  <si>
    <t>Перекладка кирпичного карниза при высоте (в рядах): в 4 кирпича</t>
  </si>
  <si>
    <t>1 м карниза</t>
  </si>
  <si>
    <t>33</t>
  </si>
  <si>
    <t>Смена обрешетки с прозорами: из досок толщиной до 30 мм</t>
  </si>
  <si>
    <t>34</t>
  </si>
  <si>
    <t>Разборка покрытий кровель: из волнистых и полуволнистых асбестоцементных листов</t>
  </si>
  <si>
    <t>35</t>
  </si>
  <si>
    <t>Разборка покрытий кровель: из рулонных материалов</t>
  </si>
  <si>
    <t>36</t>
  </si>
  <si>
    <t>Устройство контр-обрешетки с прозорами из досок и брусков под кровлю: из листовой стали</t>
  </si>
  <si>
    <t>100 м2</t>
  </si>
  <si>
    <t>37</t>
  </si>
  <si>
    <t>38</t>
  </si>
  <si>
    <t>39</t>
  </si>
  <si>
    <t>40</t>
  </si>
  <si>
    <t>Устройство кровли из профилированного настила по готовым прогонам: простая кровля</t>
  </si>
  <si>
    <t>100 м2 кровли</t>
  </si>
  <si>
    <t>41</t>
  </si>
  <si>
    <t>42</t>
  </si>
  <si>
    <t>43</t>
  </si>
  <si>
    <t>44</t>
  </si>
  <si>
    <t>45</t>
  </si>
  <si>
    <t>46</t>
  </si>
  <si>
    <t>47</t>
  </si>
  <si>
    <t>48</t>
  </si>
  <si>
    <t>49</t>
  </si>
  <si>
    <t>50</t>
  </si>
  <si>
    <t>51</t>
  </si>
  <si>
    <t>Установка элементов каркаса: из брусьев для обшивки профлистом карниза</t>
  </si>
  <si>
    <t>52</t>
  </si>
  <si>
    <t>53</t>
  </si>
  <si>
    <t>54</t>
  </si>
  <si>
    <t>55</t>
  </si>
  <si>
    <t>56</t>
  </si>
  <si>
    <t>57</t>
  </si>
  <si>
    <t>58</t>
  </si>
  <si>
    <t>59</t>
  </si>
  <si>
    <t>Защита примыканий: дополнительным одним слоем рулонных наплавляемых материалов</t>
  </si>
  <si>
    <t>100 м ендовы</t>
  </si>
  <si>
    <t>60</t>
  </si>
  <si>
    <t>61</t>
  </si>
  <si>
    <t>Устройство примыканий из листовой оцинкованной стали (стыковые планки)</t>
  </si>
  <si>
    <t>62</t>
  </si>
  <si>
    <t>Устройство желобов: настенных</t>
  </si>
  <si>
    <t>100 м желобов</t>
  </si>
  <si>
    <t>63</t>
  </si>
  <si>
    <t>Устройство желобов: подвесных</t>
  </si>
  <si>
    <t>64</t>
  </si>
  <si>
    <t>Смена: прямых звеньев водосточных труб с земли, лестниц или подмостей</t>
  </si>
  <si>
    <t>100 м</t>
  </si>
  <si>
    <t>65</t>
  </si>
  <si>
    <t>Смена: воронок водосточных труб с земли, лестниц или подмостей</t>
  </si>
  <si>
    <t>66</t>
  </si>
  <si>
    <t>Смена: колен водосточных труб с земли, лестниц и подмостей</t>
  </si>
  <si>
    <t>67</t>
  </si>
  <si>
    <t>68</t>
  </si>
  <si>
    <t>69</t>
  </si>
  <si>
    <t>70</t>
  </si>
  <si>
    <t>71</t>
  </si>
  <si>
    <t>72</t>
  </si>
  <si>
    <t>73</t>
  </si>
  <si>
    <t>74</t>
  </si>
  <si>
    <t>75</t>
  </si>
  <si>
    <t>76</t>
  </si>
  <si>
    <t>77</t>
  </si>
  <si>
    <t>78</t>
  </si>
  <si>
    <t>Заделка проемов кирпичем</t>
  </si>
  <si>
    <t>Демонтаж оконных коробок: в каменных стенах с отбивкой штукатурки в откосах</t>
  </si>
  <si>
    <t>100 коробок</t>
  </si>
  <si>
    <t>Кладка отдельных участков из кирпича: наружных простых стен</t>
  </si>
  <si>
    <t>100 м3 кладки</t>
  </si>
  <si>
    <t>Демонтаж дверных коробок: в каменных стенах с отбивкой штукатурки в откосах</t>
  </si>
  <si>
    <t>Установка блоков в наружных и внутренних дверных проемах: в каменных стенах, площадь проема до 3 м2</t>
  </si>
  <si>
    <t>100 м2 проемов</t>
  </si>
  <si>
    <t>Установка подоконных досок из ПВХ: в каменных стенах толщиной до 0,51 м</t>
  </si>
  <si>
    <t>100 п.м</t>
  </si>
  <si>
    <t>Установка в жилых и общественных зданиях оконных блоков из ПВХ профилей: глухих с площадью проема более 2 м2</t>
  </si>
  <si>
    <t>Установка в жилых и общественных зданиях оконных блоков из ПВХ профилей: поворотных (откидных, поворотно-откидных) с площадью проема более 2 м2 одностворчатых</t>
  </si>
  <si>
    <t>Облицовка оконных и дверных откосов декоративным бумажно-слоистым пластиком или листами из синтетических материалов на клее</t>
  </si>
  <si>
    <t>100 м2 облицовки</t>
  </si>
  <si>
    <t>Облицовка: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t>
  </si>
  <si>
    <t>1 м2 проемов</t>
  </si>
  <si>
    <t>Установка и крепление наличников</t>
  </si>
  <si>
    <t>Установка противопожарных дверей: однопольных глухих- ЗРУ</t>
  </si>
  <si>
    <t>1 м2 проема</t>
  </si>
  <si>
    <t>Ремонт штукатурки откосов внутри здания по камню и бетону цементно-известковым раствором: прямолинейных</t>
  </si>
  <si>
    <t>Сплошное выравнивание штукатурки внутри здания (однослойная штукатурка) сухой растворной смесью (типа «Ветонит») толщиной до 10 мм для последующей окраски или оклейки обоями: оконных и дверных откосов плоских</t>
  </si>
  <si>
    <t>Установка уголков ПВХ на клее</t>
  </si>
  <si>
    <t>100 п. м</t>
  </si>
  <si>
    <t>Раздел 5. Работы по фасадной части</t>
  </si>
  <si>
    <t>ремонт штукатурки фасада, окраска фасада</t>
  </si>
  <si>
    <t>Покрытие поверхностей грунтовкой глубокого проникновения: за 1 раз стен(места увлажнений по фасадной части )</t>
  </si>
  <si>
    <t>Стесывание неровностей толщиной до 40 мм при ремонте лицевой поверхности наружных кирпичных стен</t>
  </si>
  <si>
    <t>Ремонт штукатурки гладких фасадов по камню и бетону с земли и лесов: цементно-известковым раствором площадью отдельных мест до 5 м2 толщиной слоя до 20 мм</t>
  </si>
  <si>
    <t>Штукатурка по сетке без устройства каркаса: улучшенная стен</t>
  </si>
  <si>
    <t>Ремонт штукатурки наружных прямолинейных откосов по камню и бетону цементно-известковым раствором: с земли и лесов</t>
  </si>
  <si>
    <t>Окраска фасадной краской ранее окрашенных фасадов простых: по штукатурке с земли и лесов за два раза</t>
  </si>
  <si>
    <t>т</t>
  </si>
  <si>
    <t>отмостка</t>
  </si>
  <si>
    <t>Ремонт отмостки: бетонной толщиной 15 см</t>
  </si>
  <si>
    <t>100 м2 отмостки</t>
  </si>
  <si>
    <t>Армирование отмостки</t>
  </si>
  <si>
    <t>121</t>
  </si>
  <si>
    <t>Арматурные сетки сварные</t>
  </si>
  <si>
    <t>Уборка грунта(намыва, и растительности) с существующей отмостки здания</t>
  </si>
  <si>
    <t>100 м3 грунта</t>
  </si>
  <si>
    <t>площадка перед силовыми  трансформаторами</t>
  </si>
  <si>
    <t>Демонтаж решеток металлических под площадками</t>
  </si>
  <si>
    <t>1 т конструкций</t>
  </si>
  <si>
    <t>Устройство бетонной подливки (входные площадки перед силовыми трансформаторами t=150 мм)</t>
  </si>
  <si>
    <t>Армирование подстилающих слоев и набетонок</t>
  </si>
  <si>
    <t>Монтаж каркаса площадок преред силовыми трансформаторами</t>
  </si>
  <si>
    <t>окраска дверных полотен, ворот и решеток вентиляции  - фасад, ремонт дверного полотна</t>
  </si>
  <si>
    <t>Окраска масляными составами ранее окрашенных металлических поверхностей (двери по фасаду): за один раз</t>
  </si>
  <si>
    <t>Разборка Обшивки дверей оцинкованной  сталью: по дереву с одной стороны</t>
  </si>
  <si>
    <t>Обивка дверей оцинкованной кровельной сталью: по дереву с одной стороны</t>
  </si>
  <si>
    <t>оконные проемы</t>
  </si>
  <si>
    <t>Улучшенная масляная окраска ранее окрашенных окон: за один раз с расчисткой старой краски до 10%</t>
  </si>
  <si>
    <t>двери в ЗРУ</t>
  </si>
  <si>
    <t>Улучшенная масляная окраска ранее окрашенных дверей: за два раза с расчисткой старой краски до 10%</t>
  </si>
  <si>
    <t>Погрузочные работы при автомобильных перевозках: мусора строительного с погрузкой вручную</t>
  </si>
  <si>
    <t>1 т груза</t>
  </si>
  <si>
    <t>Перевозка грузов автомобилями-самосвалами грузоподъемностью 10 т, работающих вне карьера, на расстояние: до 10 км I класс груза</t>
  </si>
  <si>
    <t>Приложение №__2  к договору подряда  №___ ____/2019 от____________________. 2019 г.</t>
  </si>
  <si>
    <t>Утверждаю:</t>
  </si>
  <si>
    <t>Согласовано:</t>
  </si>
  <si>
    <t xml:space="preserve">Генеральный директор </t>
  </si>
  <si>
    <t>ООО "ОЭСК"</t>
  </si>
  <si>
    <t>_________________А.А. Фомичев</t>
  </si>
  <si>
    <t xml:space="preserve">Дефектная ведомость </t>
  </si>
  <si>
    <t xml:space="preserve">Комиссия в составе:
Председатель -  главный инженер ООО «ОЭСК»                   А.Ю. Шахов
Члены комиссии:
Начальник службы СРЭС ООО «ОЭСК»                                 В.А. Басманов
Инженер строитель 1 кат. ООО «ОЭСК»                                Г.В. Запорожец
</t>
  </si>
  <si>
    <t>Произвела осмотр здания ПС 6/0,4 кВ и установила следующее:</t>
  </si>
  <si>
    <t>Комиссия считает необходимым произвести капитальный ремонт здания ПС, а именно:</t>
  </si>
  <si>
    <t>1. Выполнить капитальный ремонт кровли с заменой обрешетки (частично 30 % от объема), с устройством пароизоляции и конт обрешетки, выполнить примыкания, установить водостоки.</t>
  </si>
  <si>
    <t>4. Восстановить железобетонную отмостку здания по периметру</t>
  </si>
  <si>
    <t>5. Окрасить наружные дверные проемы маслянными составами.</t>
  </si>
  <si>
    <t>Объемы работ отражены  в ведомости работ, техническом задании : и техническом отчете ТО 368-18</t>
  </si>
  <si>
    <t xml:space="preserve">Ведомость объемов работ </t>
  </si>
  <si>
    <t>2. Выполнить усиление трещин инъецированием , заполнением цементным раствором и ремонтными составами (внутри здания ПС, фасад)</t>
  </si>
  <si>
    <t xml:space="preserve">100 м2 </t>
  </si>
  <si>
    <t xml:space="preserve">100 м3 </t>
  </si>
  <si>
    <t>. Работы по ремонту кровли</t>
  </si>
  <si>
    <t xml:space="preserve"> Проемы (двери; окна)</t>
  </si>
  <si>
    <t>100 м2 о</t>
  </si>
  <si>
    <t>Помещения ПС</t>
  </si>
  <si>
    <t>Заделка трещин</t>
  </si>
  <si>
    <t>3. Восстановить отделочные поверхности в зании ПС и на фасаде здания. (штукатурка. Шпатлевание, окраска)</t>
  </si>
  <si>
    <t>1 м3</t>
  </si>
  <si>
    <t xml:space="preserve">         Наличие трещин в здании ПС, частичное отслоение штукатурного слоя в заднии ПС, а так же на фасаде ПС. Увлажнение стен фасада, в следстие дефекта кровли - разрушение покрытия из асбестоцементных  волнистых  листов, мягкой кровли, отсутствует обрамления на карнизах, водосток, загневание деревянной обрешетки кровли. Разрушена или частично  отсутствует отмостка здания. Разрушена входная площадка перед силовыми трансформаторами(отслоение, разрушение, сколы железобетона). Лакокрасочный состав на дверных проемах имеет рябь, съеживание, шелушение. Внутренние помещения - отслоение маслянных составов на стенах (панели). Трещины в кирпичной кладке, отслоение лакокрасочных покрытий. Пыль и грязь в помещениях. Дврерные и оконные проемы из дерева - рассыхание и загневание.</t>
  </si>
  <si>
    <t>6. Заменить внутренние проемы (окна, двери)</t>
  </si>
  <si>
    <t>Подписи:</t>
  </si>
  <si>
    <t>______________________А.Ю. Шахов</t>
  </si>
  <si>
    <t>______________________В.А. Басманов</t>
  </si>
  <si>
    <t>______________________Г.В. Запорожец</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</si>
</sst>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Cyr"/>
      <charset val="204"/>
    </font>
    <font>
      <sz val="12"/>
      <name val="Arial"/>
      <family val="2"/>
      <charset val="204"/>
    </font>
    <font>
      <sz val="8"/>
      <name val="Arial"/>
      <family val="2"/>
      <charset val="204"/>
    </font>
    <font>
      <sz val="10"/>
      <name val="Arial"/>
      <family val="2"/>
      <charset val="204"/>
    </font>
    <font>
      <b/>
      <sz val="12"/>
      <name val="Arial"/>
      <family val="2"/>
      <charset val="204"/>
    </font>
    <font>
      <sz val="9"/>
      <name val="Arial"/>
      <family val="2"/>
      <charset val="204"/>
    </font>
    <font>
      <b/>
      <sz val="11"/>
      <name val="Arial"/>
      <family val="2"/>
      <charset val="204"/>
    </font>
    <font>
      <i/>
      <sz val="10"/>
      <name val="Arial"/>
      <family val="2"/>
      <charset val="204"/>
    </font>
    <font>
      <b/>
      <sz val="12"/>
      <name val="Times New Roman"/>
      <family val="1"/>
      <charset val="204"/>
    </font>
    <font>
      <sz val="12"/>
      <name val="Times New Roman"/>
      <family val="1"/>
      <charset val="204"/>
    </font>
    <font>
      <sz val="14"/>
      <name val="Times New Roman"/>
      <family val="1"/>
      <charset val="204"/>
    </font>
    <font>
      <b/>
      <sz val="14"/>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7">
    <xf numFmtId="0" fontId="0" fillId="0" borderId="0" xfId="0"/>
    <xf numFmtId="0" fontId="3" fillId="0" borderId="0" xfId="0" applyNumberFormat="1" applyFont="1" applyAlignment="1">
      <alignment horizontal="left" vertical="top"/>
    </xf>
    <xf numFmtId="0" fontId="3" fillId="0" borderId="0" xfId="0" applyFont="1"/>
    <xf numFmtId="0" fontId="2" fillId="0" borderId="0" xfId="0" applyFont="1" applyAlignment="1">
      <alignment horizontal="right" vertical="top"/>
    </xf>
    <xf numFmtId="49" fontId="3" fillId="0" borderId="0" xfId="0" applyNumberFormat="1" applyFont="1" applyAlignment="1">
      <alignment horizontal="center" vertical="top"/>
    </xf>
    <xf numFmtId="0" fontId="3" fillId="0" borderId="0" xfId="0" applyFont="1" applyAlignment="1">
      <alignment horizontal="left" vertical="top" wrapText="1"/>
    </xf>
    <xf numFmtId="0" fontId="3" fillId="0" borderId="0" xfId="0" applyFont="1" applyAlignment="1">
      <alignment horizontal="center" vertical="top"/>
    </xf>
    <xf numFmtId="0" fontId="2" fillId="0" borderId="0" xfId="0" applyFont="1" applyBorder="1" applyAlignment="1">
      <alignment horizontal="right" vertical="top"/>
    </xf>
    <xf numFmtId="49" fontId="5" fillId="0" borderId="0" xfId="0" applyNumberFormat="1" applyFont="1" applyAlignment="1">
      <alignment horizontal="center" vertical="top"/>
    </xf>
    <xf numFmtId="0" fontId="6" fillId="0" borderId="0" xfId="0" applyFont="1" applyAlignment="1">
      <alignment horizontal="center" vertical="top"/>
    </xf>
    <xf numFmtId="0" fontId="2" fillId="0" borderId="0" xfId="0" applyNumberFormat="1" applyFont="1" applyAlignment="1">
      <alignment horizontal="right" vertical="top"/>
    </xf>
    <xf numFmtId="0" fontId="2" fillId="0" borderId="0" xfId="0" applyNumberFormat="1" applyFont="1" applyAlignment="1">
      <alignment horizontal="left" vertical="top"/>
    </xf>
    <xf numFmtId="0" fontId="3" fillId="0" borderId="0" xfId="0" applyNumberFormat="1" applyFont="1" applyAlignment="1">
      <alignment horizontal="right" vertical="top"/>
    </xf>
    <xf numFmtId="0" fontId="5" fillId="0" borderId="0" xfId="0" applyFont="1" applyAlignment="1">
      <alignment horizontal="left" vertical="top" wrapText="1"/>
    </xf>
    <xf numFmtId="0" fontId="5" fillId="0" borderId="0" xfId="0" applyFont="1" applyAlignment="1">
      <alignment horizontal="center" vertical="top"/>
    </xf>
    <xf numFmtId="49"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3" fillId="0" borderId="2" xfId="0" applyFont="1" applyBorder="1" applyAlignment="1">
      <alignment horizontal="center" vertical="center"/>
    </xf>
    <xf numFmtId="0" fontId="0" fillId="0" borderId="0" xfId="0" applyAlignment="1">
      <alignment vertical="top" wrapText="1"/>
    </xf>
    <xf numFmtId="49" fontId="8" fillId="0" borderId="0" xfId="0" applyNumberFormat="1" applyFont="1" applyBorder="1" applyAlignment="1">
      <alignment horizontal="left" vertical="top"/>
    </xf>
    <xf numFmtId="0" fontId="8" fillId="0" borderId="0" xfId="0" applyFont="1" applyBorder="1" applyAlignment="1">
      <alignment horizontal="center" vertical="top"/>
    </xf>
    <xf numFmtId="0" fontId="8" fillId="0" borderId="0" xfId="0" applyNumberFormat="1" applyFont="1" applyBorder="1" applyAlignment="1">
      <alignment vertical="top"/>
    </xf>
    <xf numFmtId="49" fontId="8" fillId="0" borderId="0" xfId="0" applyNumberFormat="1" applyFont="1" applyAlignment="1">
      <alignment horizontal="left" vertical="top"/>
    </xf>
    <xf numFmtId="0" fontId="8" fillId="0" borderId="0" xfId="0" applyFont="1" applyAlignment="1">
      <alignment horizontal="left" vertical="top" wrapText="1"/>
    </xf>
    <xf numFmtId="0" fontId="8" fillId="0" borderId="0" xfId="0" applyFont="1" applyAlignment="1">
      <alignment vertical="top"/>
    </xf>
    <xf numFmtId="49" fontId="8" fillId="0" borderId="0" xfId="0" applyNumberFormat="1" applyFont="1" applyBorder="1" applyAlignment="1">
      <alignment vertical="top"/>
    </xf>
    <xf numFmtId="0" fontId="8" fillId="0" borderId="0" xfId="0" applyFont="1" applyBorder="1" applyAlignment="1">
      <alignment horizontal="left" vertical="top" wrapText="1"/>
    </xf>
    <xf numFmtId="0" fontId="8" fillId="0" borderId="0" xfId="0" applyNumberFormat="1" applyFont="1" applyAlignment="1">
      <alignment vertical="top"/>
    </xf>
    <xf numFmtId="0" fontId="4" fillId="0" borderId="0" xfId="0" applyFont="1" applyAlignment="1">
      <alignment horizontal="center" vertical="top" wrapText="1"/>
    </xf>
    <xf numFmtId="49" fontId="8" fillId="0" borderId="0" xfId="0" applyNumberFormat="1" applyFont="1" applyAlignment="1">
      <alignment horizontal="center" vertical="top"/>
    </xf>
    <xf numFmtId="0" fontId="8" fillId="0" borderId="0" xfId="0" applyNumberFormat="1" applyFont="1" applyAlignment="1">
      <alignment horizontal="left" vertical="top"/>
    </xf>
    <xf numFmtId="0" fontId="8" fillId="0" borderId="0" xfId="0" applyFont="1" applyAlignment="1">
      <alignment horizontal="right" vertical="top"/>
    </xf>
    <xf numFmtId="0" fontId="8" fillId="0" borderId="0" xfId="0" applyFont="1"/>
    <xf numFmtId="49" fontId="9" fillId="0" borderId="0" xfId="0" applyNumberFormat="1" applyFont="1" applyAlignment="1">
      <alignment horizontal="center" vertical="top"/>
    </xf>
    <xf numFmtId="0" fontId="9" fillId="0" borderId="0" xfId="0" applyFont="1" applyAlignment="1">
      <alignment horizontal="left" vertical="top" indent="8"/>
    </xf>
    <xf numFmtId="0" fontId="9" fillId="0" borderId="0" xfId="0" applyFont="1" applyAlignment="1">
      <alignment horizontal="center" vertical="top"/>
    </xf>
    <xf numFmtId="0" fontId="9" fillId="0" borderId="0" xfId="0" applyNumberFormat="1" applyFont="1" applyAlignment="1">
      <alignment horizontal="right" vertical="top"/>
    </xf>
    <xf numFmtId="0" fontId="9" fillId="0" borderId="0" xfId="0" applyNumberFormat="1" applyFont="1" applyAlignment="1">
      <alignment horizontal="left" vertical="top"/>
    </xf>
    <xf numFmtId="0" fontId="9" fillId="0" borderId="0" xfId="0" applyFont="1" applyAlignment="1">
      <alignment horizontal="right" vertical="top"/>
    </xf>
    <xf numFmtId="0" fontId="9" fillId="0" borderId="0" xfId="0" applyFont="1"/>
    <xf numFmtId="0" fontId="9" fillId="0" borderId="0" xfId="0" applyFont="1" applyAlignment="1">
      <alignment horizontal="left" vertical="top" wrapText="1"/>
    </xf>
    <xf numFmtId="0" fontId="10" fillId="0" borderId="0" xfId="0" applyNumberFormat="1" applyFont="1" applyAlignment="1">
      <alignment horizontal="left" vertical="top"/>
    </xf>
    <xf numFmtId="0" fontId="10" fillId="0" borderId="0" xfId="0" applyFont="1" applyAlignment="1">
      <alignment horizontal="left" vertical="top" wrapText="1"/>
    </xf>
    <xf numFmtId="49" fontId="9" fillId="0" borderId="1" xfId="0" quotePrefix="1" applyNumberFormat="1" applyFont="1" applyBorder="1" applyAlignment="1">
      <alignment horizontal="center" vertical="top"/>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0" fontId="9" fillId="0" borderId="1" xfId="0" applyNumberFormat="1" applyFont="1" applyBorder="1" applyAlignment="1">
      <alignment horizontal="right" vertical="top"/>
    </xf>
    <xf numFmtId="0" fontId="9" fillId="0" borderId="1" xfId="0" applyNumberFormat="1" applyFont="1" applyBorder="1" applyAlignment="1">
      <alignment horizontal="left" vertical="top"/>
    </xf>
    <xf numFmtId="0" fontId="9" fillId="0" borderId="1" xfId="0" applyNumberFormat="1" applyFont="1" applyBorder="1" applyAlignment="1">
      <alignment horizontal="right" vertical="top" wrapText="1"/>
    </xf>
    <xf numFmtId="49" fontId="3" fillId="0" borderId="0" xfId="0" applyNumberFormat="1" applyFont="1" applyAlignment="1">
      <alignment horizontal="center" vertical="top" wrapText="1"/>
    </xf>
    <xf numFmtId="0" fontId="0" fillId="0" borderId="0" xfId="0" applyAlignment="1">
      <alignment vertical="top" wrapText="1"/>
    </xf>
    <xf numFmtId="49" fontId="7" fillId="0" borderId="0" xfId="0" applyNumberFormat="1" applyFont="1" applyAlignment="1">
      <alignment horizontal="center" vertical="top" wrapText="1"/>
    </xf>
    <xf numFmtId="49" fontId="3" fillId="0" borderId="0" xfId="0" applyNumberFormat="1" applyFont="1" applyAlignment="1">
      <alignment horizontal="center" vertical="top"/>
    </xf>
    <xf numFmtId="0" fontId="8" fillId="0" borderId="0" xfId="0" applyFont="1" applyAlignment="1">
      <alignment horizontal="left" vertical="top" wrapText="1"/>
    </xf>
    <xf numFmtId="0" fontId="10" fillId="0" borderId="0" xfId="0" applyFont="1" applyAlignment="1">
      <alignment horizontal="left" vertical="top" wrapText="1"/>
    </xf>
    <xf numFmtId="0" fontId="11" fillId="0" borderId="0" xfId="0" applyFont="1" applyAlignment="1">
      <alignment horizontal="left" vertical="top" wrapText="1"/>
    </xf>
    <xf numFmtId="0" fontId="10" fillId="0" borderId="0" xfId="0" applyFont="1" applyAlignment="1">
      <alignment horizontal="center" vertical="top" wrapText="1"/>
    </xf>
    <xf numFmtId="49" fontId="9" fillId="0" borderId="1" xfId="0" applyNumberFormat="1" applyFont="1" applyBorder="1" applyAlignment="1">
      <alignment horizontal="left" vertical="top" wrapText="1"/>
    </xf>
    <xf numFmtId="0" fontId="9" fillId="0" borderId="1" xfId="0" applyFont="1" applyBorder="1" applyAlignment="1">
      <alignment vertical="top" wrapText="1"/>
    </xf>
    <xf numFmtId="49" fontId="8" fillId="0" borderId="1" xfId="0" applyNumberFormat="1" applyFont="1" applyBorder="1" applyAlignment="1">
      <alignment horizontal="left" vertical="top" wrapText="1"/>
    </xf>
    <xf numFmtId="49" fontId="6" fillId="0" borderId="1" xfId="0" applyNumberFormat="1" applyFont="1" applyBorder="1" applyAlignment="1">
      <alignment horizontal="left" vertical="top" wrapText="1"/>
    </xf>
    <xf numFmtId="0" fontId="0" fillId="0" borderId="1" xfId="0" applyBorder="1" applyAlignment="1">
      <alignment vertical="top" wrapText="1"/>
    </xf>
    <xf numFmtId="49" fontId="3" fillId="0" borderId="0" xfId="0" applyNumberFormat="1" applyFont="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0"/>
  <sheetViews>
    <sheetView showGridLines="0" tabSelected="1" view="pageBreakPreview" zoomScale="75" zoomScaleNormal="100" zoomScaleSheetLayoutView="75" workbookViewId="0">
      <selection activeCell="B122" sqref="B122"/>
    </sheetView>
  </sheetViews>
  <sheetFormatPr defaultRowHeight="12.75" x14ac:dyDescent="0.2"/>
  <cols>
    <col min="1" max="1" width="6.42578125" style="4" customWidth="1"/>
    <col min="2" max="2" width="89.140625" style="5" customWidth="1"/>
    <col min="3" max="3" width="19.42578125" style="6" customWidth="1"/>
    <col min="4" max="4" width="9.85546875" style="12" customWidth="1"/>
    <col min="5" max="5" width="14.85546875" style="1" customWidth="1"/>
    <col min="6" max="6" width="9.7109375" style="2" customWidth="1"/>
    <col min="7" max="7" width="8.140625" style="2" customWidth="1"/>
    <col min="8" max="8" width="9.140625" style="2"/>
    <col min="9" max="9" width="8.7109375" style="2" customWidth="1"/>
    <col min="10" max="10" width="9.28515625" style="2" customWidth="1"/>
    <col min="11" max="16384" width="9.140625" style="2"/>
  </cols>
  <sheetData>
    <row r="1" spans="1:8" x14ac:dyDescent="0.2">
      <c r="A1" s="56" t="s">
        <v>197</v>
      </c>
      <c r="B1" s="56"/>
      <c r="C1" s="56"/>
      <c r="D1" s="56"/>
    </row>
    <row r="2" spans="1:8" ht="15.75" x14ac:dyDescent="0.2">
      <c r="A2" s="23" t="s">
        <v>198</v>
      </c>
      <c r="B2" s="24"/>
      <c r="C2" s="25" t="s">
        <v>199</v>
      </c>
      <c r="D2" s="25"/>
      <c r="G2" s="3"/>
      <c r="H2" s="3"/>
    </row>
    <row r="3" spans="1:8" ht="15.75" x14ac:dyDescent="0.2">
      <c r="A3" s="26"/>
      <c r="B3" s="27"/>
      <c r="C3" s="28" t="s">
        <v>200</v>
      </c>
      <c r="D3" s="25"/>
      <c r="G3" s="7"/>
      <c r="H3" s="3"/>
    </row>
    <row r="4" spans="1:8" ht="15.75" x14ac:dyDescent="0.2">
      <c r="A4" s="29"/>
      <c r="B4" s="30"/>
      <c r="C4" s="28" t="s">
        <v>201</v>
      </c>
      <c r="D4" s="31"/>
      <c r="G4" s="3"/>
      <c r="H4" s="3"/>
    </row>
    <row r="5" spans="1:8" ht="15.75" x14ac:dyDescent="0.2">
      <c r="A5" s="26" t="s">
        <v>5</v>
      </c>
      <c r="B5" s="27"/>
      <c r="C5" s="28" t="s">
        <v>202</v>
      </c>
      <c r="D5" s="31"/>
      <c r="G5" s="3"/>
      <c r="H5" s="3"/>
    </row>
    <row r="6" spans="1:8" ht="15.75" x14ac:dyDescent="0.2">
      <c r="A6" s="26"/>
      <c r="B6" s="27"/>
      <c r="C6" s="28"/>
      <c r="D6" s="31"/>
      <c r="G6" s="3"/>
      <c r="H6" s="3"/>
    </row>
    <row r="7" spans="1:8" ht="15.75" x14ac:dyDescent="0.2">
      <c r="A7" s="26"/>
      <c r="B7" s="27"/>
      <c r="C7" s="28"/>
      <c r="D7" s="31"/>
      <c r="G7" s="3"/>
      <c r="H7" s="3"/>
    </row>
    <row r="8" spans="1:8" ht="15.75" x14ac:dyDescent="0.2">
      <c r="A8" s="8"/>
      <c r="B8" s="32" t="s">
        <v>203</v>
      </c>
      <c r="C8" s="9"/>
      <c r="D8" s="10"/>
      <c r="E8" s="11"/>
      <c r="F8" s="3"/>
      <c r="G8" s="3"/>
      <c r="H8" s="3"/>
    </row>
    <row r="9" spans="1:8" s="36" customFormat="1" ht="94.5" customHeight="1" x14ac:dyDescent="0.25">
      <c r="A9" s="33"/>
      <c r="B9" s="57" t="s">
        <v>204</v>
      </c>
      <c r="C9" s="57"/>
      <c r="D9" s="57"/>
      <c r="E9" s="34"/>
      <c r="F9" s="35"/>
      <c r="G9" s="35"/>
      <c r="H9" s="35"/>
    </row>
    <row r="10" spans="1:8" s="43" customFormat="1" ht="17.25" customHeight="1" x14ac:dyDescent="0.25">
      <c r="A10" s="37"/>
      <c r="B10" s="38"/>
      <c r="C10" s="39"/>
      <c r="D10" s="40"/>
      <c r="E10" s="41"/>
      <c r="F10" s="42"/>
      <c r="G10" s="42"/>
      <c r="H10" s="42"/>
    </row>
    <row r="11" spans="1:8" s="43" customFormat="1" ht="21.75" customHeight="1" x14ac:dyDescent="0.25">
      <c r="A11" s="37"/>
      <c r="B11" s="28" t="s">
        <v>205</v>
      </c>
      <c r="C11" s="39"/>
      <c r="D11" s="40"/>
      <c r="E11" s="41"/>
      <c r="F11" s="42"/>
      <c r="G11" s="42"/>
      <c r="H11" s="42"/>
    </row>
    <row r="12" spans="1:8" s="43" customFormat="1" ht="161.25" customHeight="1" x14ac:dyDescent="0.25">
      <c r="A12" s="37"/>
      <c r="B12" s="58" t="s">
        <v>222</v>
      </c>
      <c r="C12" s="58"/>
      <c r="D12" s="58"/>
      <c r="E12" s="58"/>
      <c r="F12" s="42"/>
      <c r="G12" s="42"/>
      <c r="H12" s="42"/>
    </row>
    <row r="13" spans="1:8" s="43" customFormat="1" ht="18.75" customHeight="1" x14ac:dyDescent="0.25">
      <c r="A13" s="37"/>
      <c r="B13" s="59" t="s">
        <v>206</v>
      </c>
      <c r="C13" s="58"/>
      <c r="D13" s="58"/>
      <c r="E13" s="45"/>
      <c r="F13" s="42"/>
      <c r="G13" s="42"/>
      <c r="H13" s="42"/>
    </row>
    <row r="14" spans="1:8" s="43" customFormat="1" ht="48" customHeight="1" x14ac:dyDescent="0.25">
      <c r="A14" s="37"/>
      <c r="B14" s="58" t="s">
        <v>207</v>
      </c>
      <c r="C14" s="58"/>
      <c r="D14" s="58"/>
      <c r="E14" s="45"/>
      <c r="F14" s="42"/>
      <c r="G14" s="42"/>
      <c r="H14" s="42"/>
    </row>
    <row r="15" spans="1:8" s="43" customFormat="1" ht="44.25" customHeight="1" x14ac:dyDescent="0.25">
      <c r="A15" s="37"/>
      <c r="B15" s="58" t="s">
        <v>212</v>
      </c>
      <c r="C15" s="58"/>
      <c r="D15" s="58"/>
      <c r="E15" s="45"/>
      <c r="F15" s="42"/>
      <c r="G15" s="42"/>
      <c r="H15" s="42"/>
    </row>
    <row r="16" spans="1:8" s="43" customFormat="1" ht="23.25" customHeight="1" x14ac:dyDescent="0.25">
      <c r="A16" s="37"/>
      <c r="B16" s="58" t="s">
        <v>220</v>
      </c>
      <c r="C16" s="58"/>
      <c r="D16" s="58"/>
      <c r="E16" s="58"/>
      <c r="F16" s="42"/>
      <c r="G16" s="42"/>
      <c r="H16" s="42"/>
    </row>
    <row r="17" spans="1:8" s="43" customFormat="1" ht="23.25" customHeight="1" x14ac:dyDescent="0.25">
      <c r="A17" s="37"/>
      <c r="B17" s="46" t="s">
        <v>208</v>
      </c>
      <c r="C17" s="46"/>
      <c r="D17" s="46"/>
      <c r="E17" s="45"/>
      <c r="F17" s="42"/>
      <c r="G17" s="42"/>
      <c r="H17" s="42"/>
    </row>
    <row r="18" spans="1:8" s="43" customFormat="1" ht="23.25" customHeight="1" x14ac:dyDescent="0.25">
      <c r="A18" s="37"/>
      <c r="B18" s="46" t="s">
        <v>209</v>
      </c>
      <c r="C18" s="46"/>
      <c r="D18" s="46"/>
      <c r="E18" s="45"/>
      <c r="F18" s="42"/>
      <c r="G18" s="42"/>
      <c r="H18" s="42"/>
    </row>
    <row r="19" spans="1:8" s="43" customFormat="1" ht="23.25" customHeight="1" x14ac:dyDescent="0.25">
      <c r="A19" s="37"/>
      <c r="B19" s="46" t="s">
        <v>223</v>
      </c>
      <c r="C19" s="46"/>
      <c r="D19" s="46"/>
      <c r="E19" s="45"/>
      <c r="F19" s="42"/>
      <c r="G19" s="42"/>
      <c r="H19" s="42"/>
    </row>
    <row r="20" spans="1:8" s="43" customFormat="1" ht="23.25" customHeight="1" x14ac:dyDescent="0.25">
      <c r="A20" s="37"/>
      <c r="B20" s="60" t="s">
        <v>210</v>
      </c>
      <c r="C20" s="60"/>
      <c r="D20" s="46"/>
      <c r="E20" s="45"/>
      <c r="F20" s="42"/>
      <c r="G20" s="42"/>
      <c r="H20" s="42"/>
    </row>
    <row r="21" spans="1:8" s="43" customFormat="1" ht="23.25" customHeight="1" x14ac:dyDescent="0.25">
      <c r="A21" s="37"/>
      <c r="B21" s="27" t="s">
        <v>211</v>
      </c>
      <c r="C21" s="44"/>
      <c r="D21" s="44"/>
      <c r="E21" s="41"/>
      <c r="F21" s="42"/>
      <c r="G21" s="42"/>
      <c r="H21" s="42"/>
    </row>
    <row r="22" spans="1:8" ht="11.25" customHeight="1" x14ac:dyDescent="0.2">
      <c r="A22" s="8"/>
      <c r="B22" s="13"/>
      <c r="C22" s="14"/>
      <c r="D22" s="10"/>
      <c r="E22" s="11"/>
      <c r="F22" s="3"/>
      <c r="G22" s="3"/>
      <c r="H22" s="3"/>
    </row>
    <row r="23" spans="1:8" hidden="1" x14ac:dyDescent="0.2">
      <c r="A23" s="8"/>
      <c r="B23" s="13"/>
      <c r="C23" s="14"/>
      <c r="D23" s="10"/>
      <c r="E23" s="11"/>
      <c r="F23" s="3"/>
      <c r="G23" s="3"/>
      <c r="H23" s="3"/>
    </row>
    <row r="24" spans="1:8" ht="33.75" customHeight="1" x14ac:dyDescent="0.2">
      <c r="A24" s="15" t="s">
        <v>0</v>
      </c>
      <c r="B24" s="16" t="s">
        <v>1</v>
      </c>
      <c r="C24" s="17" t="s">
        <v>2</v>
      </c>
      <c r="D24" s="18" t="s">
        <v>3</v>
      </c>
      <c r="E24" s="19" t="s">
        <v>4</v>
      </c>
    </row>
    <row r="25" spans="1:8" ht="21" customHeight="1" x14ac:dyDescent="0.2">
      <c r="A25" s="20">
        <v>1</v>
      </c>
      <c r="B25" s="21">
        <v>2</v>
      </c>
      <c r="C25" s="21">
        <v>3</v>
      </c>
      <c r="D25" s="21">
        <v>4</v>
      </c>
      <c r="E25" s="21">
        <v>5</v>
      </c>
    </row>
    <row r="26" spans="1:8" ht="30" customHeight="1" x14ac:dyDescent="0.2">
      <c r="A26" s="64" t="s">
        <v>219</v>
      </c>
      <c r="B26" s="65"/>
      <c r="C26" s="65"/>
      <c r="D26" s="65"/>
      <c r="E26" s="65"/>
    </row>
    <row r="27" spans="1:8" ht="42" customHeight="1" x14ac:dyDescent="0.2">
      <c r="A27" s="47" t="s">
        <v>6</v>
      </c>
      <c r="B27" s="48" t="s">
        <v>9</v>
      </c>
      <c r="C27" s="49" t="s">
        <v>10</v>
      </c>
      <c r="D27" s="52">
        <v>36</v>
      </c>
      <c r="E27" s="51"/>
    </row>
    <row r="28" spans="1:8" ht="15.75" x14ac:dyDescent="0.2">
      <c r="A28" s="47" t="s">
        <v>8</v>
      </c>
      <c r="B28" s="48" t="s">
        <v>12</v>
      </c>
      <c r="C28" s="49" t="s">
        <v>13</v>
      </c>
      <c r="D28" s="52">
        <v>7</v>
      </c>
      <c r="E28" s="51"/>
    </row>
    <row r="29" spans="1:8" ht="38.25" customHeight="1" x14ac:dyDescent="0.2">
      <c r="A29" s="47" t="s">
        <v>11</v>
      </c>
      <c r="B29" s="48" t="s">
        <v>15</v>
      </c>
      <c r="C29" s="49" t="s">
        <v>16</v>
      </c>
      <c r="D29" s="52">
        <v>0.7</v>
      </c>
      <c r="E29" s="51"/>
    </row>
    <row r="30" spans="1:8" ht="15.75" x14ac:dyDescent="0.2">
      <c r="A30" s="47" t="s">
        <v>14</v>
      </c>
      <c r="B30" s="48" t="s">
        <v>18</v>
      </c>
      <c r="C30" s="49" t="s">
        <v>19</v>
      </c>
      <c r="D30" s="52">
        <v>0.35</v>
      </c>
      <c r="E30" s="51"/>
    </row>
    <row r="31" spans="1:8" ht="15.75" x14ac:dyDescent="0.2">
      <c r="A31" s="47" t="s">
        <v>17</v>
      </c>
      <c r="B31" s="48" t="s">
        <v>22</v>
      </c>
      <c r="C31" s="49" t="s">
        <v>23</v>
      </c>
      <c r="D31" s="52">
        <v>0.7</v>
      </c>
      <c r="E31" s="51"/>
    </row>
    <row r="32" spans="1:8" ht="32.25" customHeight="1" x14ac:dyDescent="0.2">
      <c r="A32" s="47" t="s">
        <v>20</v>
      </c>
      <c r="B32" s="48" t="s">
        <v>27</v>
      </c>
      <c r="C32" s="49" t="s">
        <v>28</v>
      </c>
      <c r="D32" s="50">
        <v>0.5</v>
      </c>
      <c r="E32" s="51"/>
    </row>
    <row r="33" spans="1:5" ht="31.5" x14ac:dyDescent="0.2">
      <c r="A33" s="47" t="s">
        <v>21</v>
      </c>
      <c r="B33" s="48" t="s">
        <v>29</v>
      </c>
      <c r="C33" s="49" t="s">
        <v>13</v>
      </c>
      <c r="D33" s="52">
        <v>3</v>
      </c>
      <c r="E33" s="51"/>
    </row>
    <row r="34" spans="1:5" ht="19.149999999999999" customHeight="1" x14ac:dyDescent="0.2">
      <c r="A34" s="61" t="s">
        <v>31</v>
      </c>
      <c r="B34" s="62"/>
      <c r="C34" s="62"/>
      <c r="D34" s="62"/>
      <c r="E34" s="62"/>
    </row>
    <row r="35" spans="1:5" ht="31.5" x14ac:dyDescent="0.2">
      <c r="A35" s="47" t="s">
        <v>24</v>
      </c>
      <c r="B35" s="48" t="s">
        <v>33</v>
      </c>
      <c r="C35" s="49" t="s">
        <v>34</v>
      </c>
      <c r="D35" s="52">
        <v>0.6</v>
      </c>
      <c r="E35" s="51"/>
    </row>
    <row r="36" spans="1:5" ht="31.5" x14ac:dyDescent="0.2">
      <c r="A36" s="47" t="s">
        <v>25</v>
      </c>
      <c r="B36" s="48" t="s">
        <v>37</v>
      </c>
      <c r="C36" s="49" t="s">
        <v>38</v>
      </c>
      <c r="D36" s="52">
        <v>0.25</v>
      </c>
      <c r="E36" s="51"/>
    </row>
    <row r="37" spans="1:5" ht="31.5" x14ac:dyDescent="0.2">
      <c r="A37" s="47" t="s">
        <v>26</v>
      </c>
      <c r="B37" s="48" t="s">
        <v>40</v>
      </c>
      <c r="C37" s="49" t="s">
        <v>38</v>
      </c>
      <c r="D37" s="52">
        <v>0.25</v>
      </c>
      <c r="E37" s="51"/>
    </row>
    <row r="38" spans="1:5" ht="22.5" customHeight="1" x14ac:dyDescent="0.2">
      <c r="A38" s="63" t="s">
        <v>218</v>
      </c>
      <c r="B38" s="62"/>
      <c r="C38" s="62"/>
      <c r="D38" s="62"/>
      <c r="E38" s="62"/>
    </row>
    <row r="39" spans="1:5" ht="19.149999999999999" customHeight="1" x14ac:dyDescent="0.2">
      <c r="A39" s="61" t="s">
        <v>41</v>
      </c>
      <c r="B39" s="62"/>
      <c r="C39" s="62"/>
      <c r="D39" s="62"/>
      <c r="E39" s="62"/>
    </row>
    <row r="40" spans="1:5" ht="31.5" x14ac:dyDescent="0.2">
      <c r="A40" s="47" t="s">
        <v>30</v>
      </c>
      <c r="B40" s="48" t="s">
        <v>43</v>
      </c>
      <c r="C40" s="49" t="s">
        <v>213</v>
      </c>
      <c r="D40" s="52">
        <v>6.2251000000000003</v>
      </c>
      <c r="E40" s="51"/>
    </row>
    <row r="41" spans="1:5" ht="47.25" x14ac:dyDescent="0.2">
      <c r="A41" s="47" t="s">
        <v>32</v>
      </c>
      <c r="B41" s="48" t="s">
        <v>44</v>
      </c>
      <c r="C41" s="49" t="s">
        <v>84</v>
      </c>
      <c r="D41" s="52">
        <v>7.9863999999999997</v>
      </c>
      <c r="E41" s="51"/>
    </row>
    <row r="42" spans="1:5" ht="47.25" x14ac:dyDescent="0.2">
      <c r="A42" s="47" t="s">
        <v>35</v>
      </c>
      <c r="B42" s="48" t="s">
        <v>46</v>
      </c>
      <c r="C42" s="49" t="s">
        <v>213</v>
      </c>
      <c r="D42" s="52">
        <v>4.0296000000000003</v>
      </c>
      <c r="E42" s="51"/>
    </row>
    <row r="43" spans="1:5" ht="31.5" x14ac:dyDescent="0.2">
      <c r="A43" s="47" t="s">
        <v>36</v>
      </c>
      <c r="B43" s="48" t="s">
        <v>48</v>
      </c>
      <c r="C43" s="49" t="s">
        <v>213</v>
      </c>
      <c r="D43" s="52">
        <v>3.2852000000000001</v>
      </c>
      <c r="E43" s="51"/>
    </row>
    <row r="44" spans="1:5" ht="31.5" x14ac:dyDescent="0.2">
      <c r="A44" s="47" t="s">
        <v>39</v>
      </c>
      <c r="B44" s="48" t="s">
        <v>50</v>
      </c>
      <c r="C44" s="49" t="s">
        <v>213</v>
      </c>
      <c r="D44" s="52">
        <v>0.51480000000000004</v>
      </c>
      <c r="E44" s="51"/>
    </row>
    <row r="45" spans="1:5" ht="31.5" x14ac:dyDescent="0.2">
      <c r="A45" s="47" t="s">
        <v>42</v>
      </c>
      <c r="B45" s="48" t="s">
        <v>52</v>
      </c>
      <c r="C45" s="49" t="s">
        <v>84</v>
      </c>
      <c r="D45" s="52">
        <v>0.51480000000000004</v>
      </c>
      <c r="E45" s="51"/>
    </row>
    <row r="46" spans="1:5" ht="31.5" x14ac:dyDescent="0.2">
      <c r="A46" s="47" t="s">
        <v>45</v>
      </c>
      <c r="B46" s="48" t="s">
        <v>55</v>
      </c>
      <c r="C46" s="49" t="s">
        <v>213</v>
      </c>
      <c r="D46" s="52">
        <v>0.373</v>
      </c>
      <c r="E46" s="51"/>
    </row>
    <row r="47" spans="1:5" ht="15.75" x14ac:dyDescent="0.2">
      <c r="A47" s="47" t="s">
        <v>47</v>
      </c>
      <c r="B47" s="48" t="s">
        <v>57</v>
      </c>
      <c r="C47" s="49" t="s">
        <v>213</v>
      </c>
      <c r="D47" s="52">
        <v>0.4</v>
      </c>
      <c r="E47" s="51"/>
    </row>
    <row r="48" spans="1:5" ht="15.75" x14ac:dyDescent="0.2">
      <c r="A48" s="47" t="s">
        <v>49</v>
      </c>
      <c r="B48" s="48" t="s">
        <v>59</v>
      </c>
      <c r="C48" s="49" t="s">
        <v>60</v>
      </c>
      <c r="D48" s="52">
        <v>0.25</v>
      </c>
      <c r="E48" s="51"/>
    </row>
    <row r="49" spans="1:5" ht="15.75" x14ac:dyDescent="0.2">
      <c r="A49" s="47" t="s">
        <v>51</v>
      </c>
      <c r="B49" s="48" t="s">
        <v>62</v>
      </c>
      <c r="C49" s="49" t="s">
        <v>214</v>
      </c>
      <c r="D49" s="52">
        <v>5.0000000000000001E-3</v>
      </c>
      <c r="E49" s="51"/>
    </row>
    <row r="50" spans="1:5" ht="31.5" x14ac:dyDescent="0.2">
      <c r="A50" s="47" t="s">
        <v>53</v>
      </c>
      <c r="B50" s="48" t="s">
        <v>65</v>
      </c>
      <c r="C50" s="49" t="s">
        <v>213</v>
      </c>
      <c r="D50" s="52">
        <v>0.62</v>
      </c>
      <c r="E50" s="51"/>
    </row>
    <row r="51" spans="1:5" ht="31.5" x14ac:dyDescent="0.2">
      <c r="A51" s="47" t="s">
        <v>54</v>
      </c>
      <c r="B51" s="48" t="s">
        <v>67</v>
      </c>
      <c r="C51" s="49" t="s">
        <v>213</v>
      </c>
      <c r="D51" s="52">
        <v>0.83620000000000005</v>
      </c>
      <c r="E51" s="51"/>
    </row>
    <row r="52" spans="1:5" ht="22.5" customHeight="1" x14ac:dyDescent="0.2">
      <c r="A52" s="63" t="s">
        <v>215</v>
      </c>
      <c r="B52" s="62"/>
      <c r="C52" s="62"/>
      <c r="D52" s="62"/>
      <c r="E52" s="62"/>
    </row>
    <row r="53" spans="1:5" ht="19.149999999999999" customHeight="1" x14ac:dyDescent="0.2">
      <c r="A53" s="61" t="s">
        <v>68</v>
      </c>
      <c r="B53" s="62"/>
      <c r="C53" s="62"/>
      <c r="D53" s="62"/>
      <c r="E53" s="62"/>
    </row>
    <row r="54" spans="1:5" ht="15.75" x14ac:dyDescent="0.2">
      <c r="A54" s="47" t="s">
        <v>56</v>
      </c>
      <c r="B54" s="48" t="s">
        <v>70</v>
      </c>
      <c r="C54" s="49" t="s">
        <v>71</v>
      </c>
      <c r="D54" s="50">
        <v>1.6</v>
      </c>
      <c r="E54" s="51"/>
    </row>
    <row r="55" spans="1:5" ht="19.149999999999999" customHeight="1" x14ac:dyDescent="0.2">
      <c r="A55" s="61" t="s">
        <v>72</v>
      </c>
      <c r="B55" s="62"/>
      <c r="C55" s="62"/>
      <c r="D55" s="62"/>
      <c r="E55" s="62"/>
    </row>
    <row r="56" spans="1:5" ht="15.75" x14ac:dyDescent="0.2">
      <c r="A56" s="47" t="s">
        <v>58</v>
      </c>
      <c r="B56" s="48" t="s">
        <v>74</v>
      </c>
      <c r="C56" s="49" t="s">
        <v>75</v>
      </c>
      <c r="D56" s="50">
        <f>4</f>
        <v>4</v>
      </c>
      <c r="E56" s="51"/>
    </row>
    <row r="57" spans="1:5" ht="15.75" x14ac:dyDescent="0.2">
      <c r="A57" s="47" t="s">
        <v>61</v>
      </c>
      <c r="B57" s="48" t="s">
        <v>77</v>
      </c>
      <c r="C57" s="49" t="s">
        <v>213</v>
      </c>
      <c r="D57" s="52">
        <v>1.5</v>
      </c>
      <c r="E57" s="51"/>
    </row>
    <row r="58" spans="1:5" ht="15.75" x14ac:dyDescent="0.2">
      <c r="A58" s="47" t="s">
        <v>63</v>
      </c>
      <c r="B58" s="48" t="s">
        <v>79</v>
      </c>
      <c r="C58" s="49" t="s">
        <v>34</v>
      </c>
      <c r="D58" s="52">
        <v>3.5773000000000001</v>
      </c>
      <c r="E58" s="51"/>
    </row>
    <row r="59" spans="1:5" ht="15.75" x14ac:dyDescent="0.2">
      <c r="A59" s="47" t="s">
        <v>64</v>
      </c>
      <c r="B59" s="48" t="s">
        <v>81</v>
      </c>
      <c r="C59" s="49" t="s">
        <v>34</v>
      </c>
      <c r="D59" s="52">
        <v>0.79120000000000001</v>
      </c>
      <c r="E59" s="51"/>
    </row>
    <row r="60" spans="1:5" ht="31.5" x14ac:dyDescent="0.2">
      <c r="A60" s="47" t="s">
        <v>66</v>
      </c>
      <c r="B60" s="48" t="s">
        <v>83</v>
      </c>
      <c r="C60" s="49" t="s">
        <v>84</v>
      </c>
      <c r="D60" s="52">
        <v>4.3685</v>
      </c>
      <c r="E60" s="51"/>
    </row>
    <row r="61" spans="1:5" ht="15.75" hidden="1" x14ac:dyDescent="0.2">
      <c r="A61" s="47" t="s">
        <v>69</v>
      </c>
      <c r="B61" s="48"/>
      <c r="C61" s="49"/>
      <c r="D61" s="52"/>
      <c r="E61" s="51"/>
    </row>
    <row r="62" spans="1:5" ht="15.75" hidden="1" x14ac:dyDescent="0.2">
      <c r="A62" s="47" t="s">
        <v>73</v>
      </c>
      <c r="B62" s="48"/>
      <c r="C62" s="49"/>
      <c r="D62" s="50"/>
      <c r="E62" s="51"/>
    </row>
    <row r="63" spans="1:5" ht="15.75" hidden="1" x14ac:dyDescent="0.2">
      <c r="A63" s="47" t="s">
        <v>76</v>
      </c>
      <c r="B63" s="48"/>
      <c r="C63" s="49"/>
      <c r="D63" s="50"/>
      <c r="E63" s="51"/>
    </row>
    <row r="64" spans="1:5" ht="31.5" x14ac:dyDescent="0.2">
      <c r="A64" s="47" t="s">
        <v>78</v>
      </c>
      <c r="B64" s="48" t="s">
        <v>89</v>
      </c>
      <c r="C64" s="49" t="s">
        <v>90</v>
      </c>
      <c r="D64" s="52">
        <v>4.3685</v>
      </c>
      <c r="E64" s="51"/>
    </row>
    <row r="65" spans="1:5" ht="15.75" x14ac:dyDescent="0.2">
      <c r="A65" s="47" t="s">
        <v>80</v>
      </c>
      <c r="B65" s="48" t="s">
        <v>102</v>
      </c>
      <c r="C65" s="49" t="s">
        <v>221</v>
      </c>
      <c r="D65" s="50">
        <v>0.24</v>
      </c>
      <c r="E65" s="51"/>
    </row>
    <row r="66" spans="1:5" ht="31.5" x14ac:dyDescent="0.2">
      <c r="A66" s="47" t="s">
        <v>82</v>
      </c>
      <c r="B66" s="48" t="s">
        <v>111</v>
      </c>
      <c r="C66" s="49" t="s">
        <v>112</v>
      </c>
      <c r="D66" s="52">
        <v>0.44</v>
      </c>
      <c r="E66" s="51"/>
    </row>
    <row r="67" spans="1:5" ht="15.75" x14ac:dyDescent="0.2">
      <c r="A67" s="47" t="s">
        <v>85</v>
      </c>
      <c r="B67" s="48" t="s">
        <v>115</v>
      </c>
      <c r="C67" s="49" t="s">
        <v>34</v>
      </c>
      <c r="D67" s="52">
        <v>0.26400000000000001</v>
      </c>
      <c r="E67" s="51"/>
    </row>
    <row r="68" spans="1:5" ht="15.75" x14ac:dyDescent="0.2">
      <c r="A68" s="47" t="s">
        <v>86</v>
      </c>
      <c r="B68" s="48" t="s">
        <v>117</v>
      </c>
      <c r="C68" s="49" t="s">
        <v>118</v>
      </c>
      <c r="D68" s="52">
        <v>0.58250000000000002</v>
      </c>
      <c r="E68" s="51"/>
    </row>
    <row r="69" spans="1:5" ht="15.75" x14ac:dyDescent="0.2">
      <c r="A69" s="47" t="s">
        <v>87</v>
      </c>
      <c r="B69" s="48" t="s">
        <v>120</v>
      </c>
      <c r="C69" s="49" t="s">
        <v>118</v>
      </c>
      <c r="D69" s="52">
        <v>1.1100000000000001</v>
      </c>
      <c r="E69" s="51"/>
    </row>
    <row r="70" spans="1:5" ht="15.75" x14ac:dyDescent="0.2">
      <c r="A70" s="47" t="s">
        <v>88</v>
      </c>
      <c r="B70" s="48" t="s">
        <v>122</v>
      </c>
      <c r="C70" s="49" t="s">
        <v>123</v>
      </c>
      <c r="D70" s="52">
        <v>0.44</v>
      </c>
      <c r="E70" s="51"/>
    </row>
    <row r="71" spans="1:5" ht="15.75" x14ac:dyDescent="0.2">
      <c r="A71" s="47" t="s">
        <v>91</v>
      </c>
      <c r="B71" s="48" t="s">
        <v>125</v>
      </c>
      <c r="C71" s="49" t="s">
        <v>19</v>
      </c>
      <c r="D71" s="52">
        <v>0.08</v>
      </c>
      <c r="E71" s="51"/>
    </row>
    <row r="72" spans="1:5" ht="15.75" x14ac:dyDescent="0.2">
      <c r="A72" s="47" t="s">
        <v>92</v>
      </c>
      <c r="B72" s="48" t="s">
        <v>127</v>
      </c>
      <c r="C72" s="49" t="s">
        <v>19</v>
      </c>
      <c r="D72" s="52">
        <v>0.08</v>
      </c>
      <c r="E72" s="51"/>
    </row>
    <row r="73" spans="1:5" ht="22.5" customHeight="1" x14ac:dyDescent="0.2">
      <c r="A73" s="63" t="s">
        <v>216</v>
      </c>
      <c r="B73" s="62"/>
      <c r="C73" s="62"/>
      <c r="D73" s="62"/>
      <c r="E73" s="62"/>
    </row>
    <row r="74" spans="1:5" ht="19.149999999999999" customHeight="1" x14ac:dyDescent="0.2">
      <c r="A74" s="61" t="s">
        <v>140</v>
      </c>
      <c r="B74" s="62"/>
      <c r="C74" s="62"/>
      <c r="D74" s="62"/>
      <c r="E74" s="62"/>
    </row>
    <row r="75" spans="1:5" ht="15.75" x14ac:dyDescent="0.2">
      <c r="A75" s="47" t="s">
        <v>93</v>
      </c>
      <c r="B75" s="48" t="s">
        <v>141</v>
      </c>
      <c r="C75" s="49" t="s">
        <v>142</v>
      </c>
      <c r="D75" s="52">
        <v>0.06</v>
      </c>
      <c r="E75" s="51"/>
    </row>
    <row r="76" spans="1:5" ht="15.75" x14ac:dyDescent="0.2">
      <c r="A76" s="47" t="s">
        <v>94</v>
      </c>
      <c r="B76" s="48" t="s">
        <v>143</v>
      </c>
      <c r="C76" s="49" t="s">
        <v>144</v>
      </c>
      <c r="D76" s="52">
        <v>2.8920000000000001E-2</v>
      </c>
      <c r="E76" s="51"/>
    </row>
    <row r="77" spans="1:5" ht="15.75" x14ac:dyDescent="0.2">
      <c r="A77" s="47" t="s">
        <v>95</v>
      </c>
      <c r="B77" s="48" t="s">
        <v>145</v>
      </c>
      <c r="C77" s="49" t="s">
        <v>142</v>
      </c>
      <c r="D77" s="52">
        <v>7.0000000000000007E-2</v>
      </c>
      <c r="E77" s="51"/>
    </row>
    <row r="78" spans="1:5" ht="31.5" x14ac:dyDescent="0.2">
      <c r="A78" s="47" t="s">
        <v>96</v>
      </c>
      <c r="B78" s="48" t="s">
        <v>146</v>
      </c>
      <c r="C78" s="49" t="s">
        <v>147</v>
      </c>
      <c r="D78" s="52">
        <v>9.4500000000000001E-2</v>
      </c>
      <c r="E78" s="51"/>
    </row>
    <row r="79" spans="1:5" ht="15.75" x14ac:dyDescent="0.2">
      <c r="A79" s="47" t="s">
        <v>97</v>
      </c>
      <c r="B79" s="48" t="s">
        <v>148</v>
      </c>
      <c r="C79" s="49" t="s">
        <v>149</v>
      </c>
      <c r="D79" s="52">
        <v>0.08</v>
      </c>
      <c r="E79" s="51"/>
    </row>
    <row r="80" spans="1:5" ht="31.5" x14ac:dyDescent="0.2">
      <c r="A80" s="47" t="s">
        <v>98</v>
      </c>
      <c r="B80" s="48" t="s">
        <v>150</v>
      </c>
      <c r="C80" s="49" t="s">
        <v>147</v>
      </c>
      <c r="D80" s="52">
        <v>4.41E-2</v>
      </c>
      <c r="E80" s="51"/>
    </row>
    <row r="81" spans="1:5" ht="47.25" x14ac:dyDescent="0.2">
      <c r="A81" s="47" t="s">
        <v>99</v>
      </c>
      <c r="B81" s="48" t="s">
        <v>151</v>
      </c>
      <c r="C81" s="49" t="s">
        <v>147</v>
      </c>
      <c r="D81" s="52">
        <v>8.9599999999999999E-2</v>
      </c>
      <c r="E81" s="51"/>
    </row>
    <row r="82" spans="1:5" ht="31.5" x14ac:dyDescent="0.2">
      <c r="A82" s="47" t="s">
        <v>100</v>
      </c>
      <c r="B82" s="48" t="s">
        <v>152</v>
      </c>
      <c r="C82" s="49" t="s">
        <v>153</v>
      </c>
      <c r="D82" s="52">
        <v>8.8200000000000001E-2</v>
      </c>
      <c r="E82" s="51"/>
    </row>
    <row r="83" spans="1:5" ht="47.25" x14ac:dyDescent="0.2">
      <c r="A83" s="47" t="s">
        <v>101</v>
      </c>
      <c r="B83" s="48" t="s">
        <v>154</v>
      </c>
      <c r="C83" s="49" t="s">
        <v>155</v>
      </c>
      <c r="D83" s="50">
        <f>8.82</f>
        <v>8.82</v>
      </c>
      <c r="E83" s="51"/>
    </row>
    <row r="84" spans="1:5" ht="15.75" x14ac:dyDescent="0.2">
      <c r="A84" s="47" t="s">
        <v>103</v>
      </c>
      <c r="B84" s="48" t="s">
        <v>156</v>
      </c>
      <c r="C84" s="49" t="s">
        <v>123</v>
      </c>
      <c r="D84" s="52">
        <v>0.5</v>
      </c>
      <c r="E84" s="51"/>
    </row>
    <row r="85" spans="1:5" ht="15.75" x14ac:dyDescent="0.2">
      <c r="A85" s="47" t="s">
        <v>104</v>
      </c>
      <c r="B85" s="48" t="s">
        <v>157</v>
      </c>
      <c r="C85" s="49" t="s">
        <v>158</v>
      </c>
      <c r="D85" s="52">
        <v>3.78</v>
      </c>
      <c r="E85" s="51"/>
    </row>
    <row r="86" spans="1:5" ht="31.5" x14ac:dyDescent="0.2">
      <c r="A86" s="47" t="s">
        <v>105</v>
      </c>
      <c r="B86" s="48" t="s">
        <v>159</v>
      </c>
      <c r="C86" s="49" t="s">
        <v>213</v>
      </c>
      <c r="D86" s="52">
        <v>0.26</v>
      </c>
      <c r="E86" s="51"/>
    </row>
    <row r="87" spans="1:5" ht="47.25" x14ac:dyDescent="0.2">
      <c r="A87" s="47" t="s">
        <v>106</v>
      </c>
      <c r="B87" s="48" t="s">
        <v>160</v>
      </c>
      <c r="C87" s="49" t="s">
        <v>38</v>
      </c>
      <c r="D87" s="52">
        <v>0.26</v>
      </c>
      <c r="E87" s="51"/>
    </row>
    <row r="88" spans="1:5" ht="15.75" x14ac:dyDescent="0.2">
      <c r="A88" s="47" t="s">
        <v>107</v>
      </c>
      <c r="B88" s="48" t="s">
        <v>161</v>
      </c>
      <c r="C88" s="49" t="s">
        <v>162</v>
      </c>
      <c r="D88" s="52">
        <v>0.3</v>
      </c>
      <c r="E88" s="51"/>
    </row>
    <row r="89" spans="1:5" ht="22.5" customHeight="1" x14ac:dyDescent="0.2">
      <c r="A89" s="63" t="s">
        <v>163</v>
      </c>
      <c r="B89" s="62"/>
      <c r="C89" s="62"/>
      <c r="D89" s="62"/>
      <c r="E89" s="62"/>
    </row>
    <row r="90" spans="1:5" ht="19.149999999999999" customHeight="1" x14ac:dyDescent="0.2">
      <c r="A90" s="61" t="s">
        <v>164</v>
      </c>
      <c r="B90" s="62"/>
      <c r="C90" s="62"/>
      <c r="D90" s="62"/>
      <c r="E90" s="62"/>
    </row>
    <row r="91" spans="1:5" ht="31.5" x14ac:dyDescent="0.2">
      <c r="A91" s="47" t="s">
        <v>108</v>
      </c>
      <c r="B91" s="48" t="s">
        <v>165</v>
      </c>
      <c r="C91" s="49" t="s">
        <v>34</v>
      </c>
      <c r="D91" s="52">
        <v>2.4</v>
      </c>
      <c r="E91" s="51"/>
    </row>
    <row r="92" spans="1:5" ht="31.5" x14ac:dyDescent="0.2">
      <c r="A92" s="47" t="s">
        <v>109</v>
      </c>
      <c r="B92" s="48" t="s">
        <v>166</v>
      </c>
      <c r="C92" s="49" t="s">
        <v>213</v>
      </c>
      <c r="D92" s="52">
        <v>0.15</v>
      </c>
      <c r="E92" s="51"/>
    </row>
    <row r="93" spans="1:5" ht="31.5" x14ac:dyDescent="0.2">
      <c r="A93" s="47" t="s">
        <v>110</v>
      </c>
      <c r="B93" s="48" t="s">
        <v>167</v>
      </c>
      <c r="C93" s="49" t="s">
        <v>213</v>
      </c>
      <c r="D93" s="52">
        <v>2.4</v>
      </c>
      <c r="E93" s="51"/>
    </row>
    <row r="94" spans="1:5" ht="15.75" x14ac:dyDescent="0.2">
      <c r="A94" s="47" t="s">
        <v>113</v>
      </c>
      <c r="B94" s="48" t="s">
        <v>168</v>
      </c>
      <c r="C94" s="49" t="s">
        <v>213</v>
      </c>
      <c r="D94" s="52">
        <v>0.27360000000000001</v>
      </c>
      <c r="E94" s="51"/>
    </row>
    <row r="95" spans="1:5" ht="15.75" x14ac:dyDescent="0.2">
      <c r="A95" s="47" t="s">
        <v>114</v>
      </c>
      <c r="B95" s="48" t="s">
        <v>168</v>
      </c>
      <c r="C95" s="49" t="s">
        <v>217</v>
      </c>
      <c r="D95" s="52">
        <v>1.6055999999999999</v>
      </c>
      <c r="E95" s="51"/>
    </row>
    <row r="96" spans="1:5" ht="15.75" x14ac:dyDescent="0.2">
      <c r="A96" s="47" t="s">
        <v>116</v>
      </c>
      <c r="B96" s="48" t="s">
        <v>168</v>
      </c>
      <c r="C96" s="49" t="s">
        <v>213</v>
      </c>
      <c r="D96" s="52">
        <v>1.6055999999999999</v>
      </c>
      <c r="E96" s="51"/>
    </row>
    <row r="97" spans="1:5" ht="31.5" x14ac:dyDescent="0.2">
      <c r="A97" s="47" t="s">
        <v>119</v>
      </c>
      <c r="B97" s="48" t="s">
        <v>169</v>
      </c>
      <c r="C97" s="49" t="s">
        <v>213</v>
      </c>
      <c r="D97" s="52">
        <v>0.06</v>
      </c>
      <c r="E97" s="51"/>
    </row>
    <row r="98" spans="1:5" ht="31.5" x14ac:dyDescent="0.2">
      <c r="A98" s="47" t="s">
        <v>121</v>
      </c>
      <c r="B98" s="48" t="s">
        <v>170</v>
      </c>
      <c r="C98" s="49" t="s">
        <v>213</v>
      </c>
      <c r="D98" s="52">
        <v>9.1300000000000008</v>
      </c>
      <c r="E98" s="51"/>
    </row>
    <row r="99" spans="1:5" ht="19.149999999999999" customHeight="1" x14ac:dyDescent="0.2">
      <c r="A99" s="61" t="s">
        <v>172</v>
      </c>
      <c r="B99" s="62"/>
      <c r="C99" s="62"/>
      <c r="D99" s="62"/>
      <c r="E99" s="62"/>
    </row>
    <row r="100" spans="1:5" ht="15.75" x14ac:dyDescent="0.2">
      <c r="A100" s="47" t="s">
        <v>124</v>
      </c>
      <c r="B100" s="48" t="s">
        <v>173</v>
      </c>
      <c r="C100" s="49" t="s">
        <v>174</v>
      </c>
      <c r="D100" s="52">
        <v>0.93400000000000005</v>
      </c>
      <c r="E100" s="51"/>
    </row>
    <row r="101" spans="1:5" ht="15.75" x14ac:dyDescent="0.2">
      <c r="A101" s="47" t="s">
        <v>126</v>
      </c>
      <c r="B101" s="48" t="s">
        <v>175</v>
      </c>
      <c r="C101" s="49" t="s">
        <v>7</v>
      </c>
      <c r="D101" s="50">
        <v>0.223</v>
      </c>
      <c r="E101" s="51"/>
    </row>
    <row r="102" spans="1:5" ht="15.75" hidden="1" x14ac:dyDescent="0.2">
      <c r="A102" s="47" t="s">
        <v>176</v>
      </c>
      <c r="B102" s="48" t="s">
        <v>177</v>
      </c>
      <c r="C102" s="49" t="s">
        <v>171</v>
      </c>
      <c r="D102" s="50">
        <v>0.223</v>
      </c>
      <c r="E102" s="51"/>
    </row>
    <row r="103" spans="1:5" ht="15.75" x14ac:dyDescent="0.2">
      <c r="A103" s="47" t="s">
        <v>128</v>
      </c>
      <c r="B103" s="48" t="s">
        <v>178</v>
      </c>
      <c r="C103" s="49" t="s">
        <v>179</v>
      </c>
      <c r="D103" s="52">
        <v>2.1999999999999999E-2</v>
      </c>
      <c r="E103" s="51"/>
    </row>
    <row r="104" spans="1:5" ht="19.149999999999999" customHeight="1" x14ac:dyDescent="0.2">
      <c r="A104" s="61" t="s">
        <v>180</v>
      </c>
      <c r="B104" s="62"/>
      <c r="C104" s="62"/>
      <c r="D104" s="62"/>
      <c r="E104" s="62"/>
    </row>
    <row r="105" spans="1:5" ht="15.75" x14ac:dyDescent="0.2">
      <c r="A105" s="47" t="s">
        <v>129</v>
      </c>
      <c r="B105" s="48" t="s">
        <v>181</v>
      </c>
      <c r="C105" s="49" t="s">
        <v>182</v>
      </c>
      <c r="D105" s="50">
        <v>3.5000000000000003E-2</v>
      </c>
      <c r="E105" s="51"/>
    </row>
    <row r="106" spans="1:5" ht="31.5" x14ac:dyDescent="0.2">
      <c r="A106" s="47" t="s">
        <v>130</v>
      </c>
      <c r="B106" s="48" t="s">
        <v>183</v>
      </c>
      <c r="C106" s="49" t="s">
        <v>214</v>
      </c>
      <c r="D106" s="52">
        <v>1.6299999999999999E-2</v>
      </c>
      <c r="E106" s="51"/>
    </row>
    <row r="107" spans="1:5" ht="15.75" x14ac:dyDescent="0.2">
      <c r="A107" s="47" t="s">
        <v>131</v>
      </c>
      <c r="B107" s="48" t="s">
        <v>184</v>
      </c>
      <c r="C107" s="49" t="s">
        <v>7</v>
      </c>
      <c r="D107" s="50">
        <v>3.5999999999999997E-2</v>
      </c>
      <c r="E107" s="51"/>
    </row>
    <row r="108" spans="1:5" ht="15.75" x14ac:dyDescent="0.2">
      <c r="A108" s="47" t="s">
        <v>132</v>
      </c>
      <c r="B108" s="48" t="s">
        <v>185</v>
      </c>
      <c r="C108" s="49" t="s">
        <v>182</v>
      </c>
      <c r="D108" s="50">
        <f>0.096</f>
        <v>9.6000000000000002E-2</v>
      </c>
      <c r="E108" s="51"/>
    </row>
    <row r="109" spans="1:5" ht="27.95" customHeight="1" x14ac:dyDescent="0.2">
      <c r="A109" s="61" t="s">
        <v>186</v>
      </c>
      <c r="B109" s="62"/>
      <c r="C109" s="62"/>
      <c r="D109" s="62"/>
      <c r="E109" s="62"/>
    </row>
    <row r="110" spans="1:5" ht="31.5" x14ac:dyDescent="0.2">
      <c r="A110" s="47" t="s">
        <v>133</v>
      </c>
      <c r="B110" s="48" t="s">
        <v>187</v>
      </c>
      <c r="C110" s="49" t="s">
        <v>213</v>
      </c>
      <c r="D110" s="52">
        <v>1.1992</v>
      </c>
      <c r="E110" s="51"/>
    </row>
    <row r="111" spans="1:5" ht="15.75" x14ac:dyDescent="0.2">
      <c r="A111" s="47" t="s">
        <v>134</v>
      </c>
      <c r="B111" s="48" t="s">
        <v>188</v>
      </c>
      <c r="C111" s="49" t="s">
        <v>147</v>
      </c>
      <c r="D111" s="52">
        <v>8.7999999999999995E-2</v>
      </c>
      <c r="E111" s="51"/>
    </row>
    <row r="112" spans="1:5" ht="15.75" x14ac:dyDescent="0.2">
      <c r="A112" s="47" t="s">
        <v>135</v>
      </c>
      <c r="B112" s="48" t="s">
        <v>189</v>
      </c>
      <c r="C112" s="49" t="s">
        <v>147</v>
      </c>
      <c r="D112" s="52">
        <v>8.7999999999999995E-2</v>
      </c>
      <c r="E112" s="51"/>
    </row>
    <row r="113" spans="1:5" ht="19.149999999999999" customHeight="1" x14ac:dyDescent="0.2">
      <c r="A113" s="61" t="s">
        <v>190</v>
      </c>
      <c r="B113" s="62"/>
      <c r="C113" s="62"/>
      <c r="D113" s="62"/>
      <c r="E113" s="62"/>
    </row>
    <row r="114" spans="1:5" ht="31.5" x14ac:dyDescent="0.2">
      <c r="A114" s="47" t="s">
        <v>136</v>
      </c>
      <c r="B114" s="48" t="s">
        <v>191</v>
      </c>
      <c r="C114" s="49" t="s">
        <v>213</v>
      </c>
      <c r="D114" s="52">
        <v>0.2016</v>
      </c>
      <c r="E114" s="51"/>
    </row>
    <row r="115" spans="1:5" ht="19.149999999999999" customHeight="1" x14ac:dyDescent="0.2">
      <c r="A115" s="61" t="s">
        <v>192</v>
      </c>
      <c r="B115" s="62"/>
      <c r="C115" s="62"/>
      <c r="D115" s="62"/>
      <c r="E115" s="62"/>
    </row>
    <row r="116" spans="1:5" ht="31.5" x14ac:dyDescent="0.2">
      <c r="A116" s="47" t="s">
        <v>137</v>
      </c>
      <c r="B116" s="48" t="s">
        <v>193</v>
      </c>
      <c r="C116" s="49" t="s">
        <v>84</v>
      </c>
      <c r="D116" s="52">
        <v>9.6000000000000002E-2</v>
      </c>
      <c r="E116" s="51"/>
    </row>
    <row r="117" spans="1:5" ht="31.5" x14ac:dyDescent="0.2">
      <c r="A117" s="47" t="s">
        <v>138</v>
      </c>
      <c r="B117" s="48" t="s">
        <v>194</v>
      </c>
      <c r="C117" s="49" t="s">
        <v>195</v>
      </c>
      <c r="D117" s="52">
        <v>24.315799999999999</v>
      </c>
      <c r="E117" s="51"/>
    </row>
    <row r="118" spans="1:5" ht="31.5" x14ac:dyDescent="0.2">
      <c r="A118" s="47" t="s">
        <v>139</v>
      </c>
      <c r="B118" s="48" t="s">
        <v>196</v>
      </c>
      <c r="C118" s="49" t="s">
        <v>195</v>
      </c>
      <c r="D118" s="50">
        <v>24.315799999999999</v>
      </c>
      <c r="E118" s="51"/>
    </row>
    <row r="119" spans="1:5" ht="15.75" x14ac:dyDescent="0.2">
      <c r="A119" s="37"/>
      <c r="B119" s="44"/>
      <c r="C119" s="39"/>
      <c r="D119" s="40"/>
      <c r="E119" s="41"/>
    </row>
    <row r="120" spans="1:5" ht="15.75" x14ac:dyDescent="0.2">
      <c r="A120" s="37"/>
      <c r="B120" s="44" t="s">
        <v>224</v>
      </c>
      <c r="C120" s="39"/>
      <c r="D120" s="40"/>
      <c r="E120" s="41"/>
    </row>
    <row r="121" spans="1:5" ht="15.75" x14ac:dyDescent="0.2">
      <c r="A121" s="37"/>
      <c r="B121" s="44"/>
      <c r="C121" s="39"/>
      <c r="D121" s="40"/>
      <c r="E121" s="41"/>
    </row>
    <row r="122" spans="1:5" ht="15.75" x14ac:dyDescent="0.2">
      <c r="A122" s="37"/>
      <c r="B122" s="44" t="s">
        <v>225</v>
      </c>
      <c r="C122" s="39"/>
      <c r="D122" s="40"/>
      <c r="E122" s="41"/>
    </row>
    <row r="124" spans="1:5" x14ac:dyDescent="0.2">
      <c r="B124" s="5" t="s">
        <v>226</v>
      </c>
    </row>
    <row r="126" spans="1:5" x14ac:dyDescent="0.2">
      <c r="A126" s="66"/>
      <c r="B126" s="22" t="s">
        <v>227</v>
      </c>
      <c r="C126" s="22"/>
      <c r="D126" s="22"/>
      <c r="E126" s="22"/>
    </row>
    <row r="127" spans="1:5" x14ac:dyDescent="0.2">
      <c r="A127" s="55"/>
      <c r="B127" s="54"/>
      <c r="C127" s="54"/>
      <c r="D127" s="54"/>
      <c r="E127" s="54"/>
    </row>
    <row r="129" spans="1:5" x14ac:dyDescent="0.2">
      <c r="A129" s="53"/>
      <c r="B129" s="54"/>
      <c r="C129" s="54"/>
      <c r="D129" s="54"/>
      <c r="E129" s="54"/>
    </row>
    <row r="130" spans="1:5" x14ac:dyDescent="0.2">
      <c r="A130" s="55"/>
      <c r="B130" s="54"/>
      <c r="C130" s="54"/>
      <c r="D130" s="54"/>
      <c r="E130" s="54"/>
    </row>
  </sheetData>
  <mergeCells count="27">
    <mergeCell ref="B16:E16"/>
    <mergeCell ref="A99:E99"/>
    <mergeCell ref="A26:E26"/>
    <mergeCell ref="A34:E34"/>
    <mergeCell ref="A38:E38"/>
    <mergeCell ref="A39:E39"/>
    <mergeCell ref="A52:E52"/>
    <mergeCell ref="A53:E53"/>
    <mergeCell ref="A55:E55"/>
    <mergeCell ref="A73:E73"/>
    <mergeCell ref="A74:E74"/>
    <mergeCell ref="A89:E89"/>
    <mergeCell ref="A90:E90"/>
    <mergeCell ref="A129:E129"/>
    <mergeCell ref="A130:E130"/>
    <mergeCell ref="A1:D1"/>
    <mergeCell ref="B9:D9"/>
    <mergeCell ref="B12:E12"/>
    <mergeCell ref="B13:D13"/>
    <mergeCell ref="B14:D14"/>
    <mergeCell ref="B15:D15"/>
    <mergeCell ref="B20:C20"/>
    <mergeCell ref="A104:E104"/>
    <mergeCell ref="A109:E109"/>
    <mergeCell ref="A113:E113"/>
    <mergeCell ref="A115:E115"/>
    <mergeCell ref="A127:E127"/>
  </mergeCells>
  <pageMargins left="0.4" right="0.31" top="0.39370078740157483" bottom="0.46" header="0.21" footer="0.2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Ведомость объемов работ 6 граф</vt:lpstr>
      <vt:lpstr>'Ведомость объемов работ 6 граф'!Print_Titles</vt:lpstr>
      <vt:lpstr>'Ведомость объемов работ 6 граф'!Заголовки_для_печати</vt:lpstr>
      <vt:lpstr>'Ведомость объемов работ 6 граф'!Область_печати</vt:lpstr>
    </vt:vector>
  </TitlesOfParts>
  <Company>Grand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Галина В. Запорожец</dc:creator>
  <cp:lastModifiedBy>Галина В. Запорожец</cp:lastModifiedBy>
  <cp:lastPrinted>2019-05-17T01:34:31Z</cp:lastPrinted>
  <dcterms:created xsi:type="dcterms:W3CDTF">2002-02-11T05:58:42Z</dcterms:created>
  <dcterms:modified xsi:type="dcterms:W3CDTF">2019-05-17T01:34:34Z</dcterms:modified>
</cp:coreProperties>
</file>