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660" windowWidth="27495" windowHeight="13935"/>
  </bookViews>
  <sheets>
    <sheet name="Прил 3.2" sheetId="1" r:id="rId1"/>
  </sheets>
  <definedNames>
    <definedName name="_xlnm.Print_Area" localSheetId="0">'Прил 3.2'!$A$1:$K$82</definedName>
  </definedNames>
  <calcPr calcId="145621"/>
</workbook>
</file>

<file path=xl/calcChain.xml><?xml version="1.0" encoding="utf-8"?>
<calcChain xmlns="http://schemas.openxmlformats.org/spreadsheetml/2006/main">
  <c r="L69" i="1" l="1"/>
  <c r="L56" i="1"/>
  <c r="L35" i="1"/>
  <c r="L18" i="1"/>
  <c r="M69" i="1" l="1"/>
</calcChain>
</file>

<file path=xl/sharedStrings.xml><?xml version="1.0" encoding="utf-8"?>
<sst xmlns="http://schemas.openxmlformats.org/spreadsheetml/2006/main" count="408" uniqueCount="202">
  <si>
    <t xml:space="preserve">Расчет стоимости  </t>
  </si>
  <si>
    <t>поверки средств измерений и аттестации испытательного оборудования</t>
  </si>
  <si>
    <t>ООО "ОЭСК" на 2020 год</t>
  </si>
  <si>
    <t>1 квартал</t>
  </si>
  <si>
    <t>№ п/п</t>
  </si>
  <si>
    <t>Наименование МТР</t>
  </si>
  <si>
    <t>Кол-во</t>
  </si>
  <si>
    <t>Зав. №</t>
  </si>
  <si>
    <r>
      <t xml:space="preserve">Место </t>
    </r>
    <r>
      <rPr>
        <sz val="7"/>
        <color theme="1"/>
        <rFont val="Times New Roman"/>
      </rPr>
      <t>нахождения</t>
    </r>
  </si>
  <si>
    <t>Дата прохождения поверки</t>
  </si>
  <si>
    <t>Дата прохождения следующее поверки</t>
  </si>
  <si>
    <t>Примечания</t>
  </si>
  <si>
    <t>Измеритель  параметров УЗО  МI-2120</t>
  </si>
  <si>
    <t>1 шт.</t>
  </si>
  <si>
    <t>№ 08040305</t>
  </si>
  <si>
    <t>ПЛИИ</t>
  </si>
  <si>
    <t>-</t>
  </si>
  <si>
    <r>
      <rPr>
        <sz val="11"/>
        <color theme="1"/>
        <rFont val="Calibri"/>
        <scheme val="minor"/>
      </rPr>
      <t>34И2745</t>
    </r>
  </si>
  <si>
    <t>Мультиметр цифровой АРРА-103(103N)</t>
  </si>
  <si>
    <t>№ 02200965</t>
  </si>
  <si>
    <t>25.04.19 г.</t>
  </si>
  <si>
    <t>25.04.20 г.</t>
  </si>
  <si>
    <r>
      <rPr>
        <sz val="11"/>
        <color rgb="FF000000"/>
        <rFont val="Times New Roman"/>
      </rPr>
      <t>2580.00</t>
    </r>
  </si>
  <si>
    <r>
      <rPr>
        <sz val="11"/>
        <color theme="1"/>
        <rFont val="Calibri"/>
        <scheme val="minor"/>
      </rPr>
      <t>34А4632</t>
    </r>
  </si>
  <si>
    <t>№ 15150049</t>
  </si>
  <si>
    <t>Термометр манометрический конденсационный  ТКП-160Сr</t>
  </si>
  <si>
    <t>5 шт</t>
  </si>
  <si>
    <t>№ -</t>
  </si>
  <si>
    <t>СРЭС</t>
  </si>
  <si>
    <r>
      <rPr>
        <sz val="11"/>
        <color theme="1"/>
        <rFont val="Calibri"/>
        <scheme val="minor"/>
      </rPr>
      <t>32Т2560</t>
    </r>
  </si>
  <si>
    <t>Sonel MZC 310 S</t>
  </si>
  <si>
    <t>1 компл.</t>
  </si>
  <si>
    <t>№ 300943</t>
  </si>
  <si>
    <r>
      <rPr>
        <sz val="11"/>
        <color theme="1"/>
        <rFont val="Times New Roman"/>
      </rPr>
      <t>2448.00</t>
    </r>
  </si>
  <si>
    <r>
      <rPr>
        <sz val="11"/>
        <color theme="1"/>
        <rFont val="Times New Roman"/>
      </rPr>
      <t>34И2742</t>
    </r>
  </si>
  <si>
    <t>Измеритель параметров изоляции   MIC-2505</t>
  </si>
  <si>
    <t>№ 921463</t>
  </si>
  <si>
    <r>
      <rPr>
        <sz val="11"/>
        <color theme="1"/>
        <rFont val="Times New Roman"/>
      </rPr>
      <t>2580.00</t>
    </r>
  </si>
  <si>
    <t>34И2746</t>
  </si>
  <si>
    <t>Камера инфракрасная портативная FLIR E50, 49529-12</t>
  </si>
  <si>
    <t>СЭС</t>
  </si>
  <si>
    <t>07.02.20 г.</t>
  </si>
  <si>
    <r>
      <rPr>
        <sz val="11"/>
        <color rgb="FF000000"/>
        <rFont val="Times New Roman"/>
      </rPr>
      <t>8532.00</t>
    </r>
  </si>
  <si>
    <r>
      <rPr>
        <sz val="11"/>
        <color theme="1"/>
        <rFont val="Calibri"/>
        <scheme val="minor"/>
      </rPr>
      <t>32Т2630</t>
    </r>
  </si>
  <si>
    <t>2 квартал</t>
  </si>
  <si>
    <t>КИУ "Сатурн М-1"</t>
  </si>
  <si>
    <t>1 комп.</t>
  </si>
  <si>
    <t>БП, БУ №5750</t>
  </si>
  <si>
    <t>23.04.19 г.</t>
  </si>
  <si>
    <t>23.04.20 г.</t>
  </si>
  <si>
    <t>3240.00</t>
  </si>
  <si>
    <r>
      <rPr>
        <sz val="11"/>
        <color theme="1"/>
        <rFont val="Calibri"/>
        <scheme val="minor"/>
      </rPr>
      <t>34У7584</t>
    </r>
  </si>
  <si>
    <t>Вольтметр Э 545</t>
  </si>
  <si>
    <t>№ 2401</t>
  </si>
  <si>
    <t>19.05.19 г.</t>
  </si>
  <si>
    <t>20.05.20 г.</t>
  </si>
  <si>
    <t>1059.00</t>
  </si>
  <si>
    <r>
      <rPr>
        <sz val="11"/>
        <color theme="1"/>
        <rFont val="Calibri"/>
        <scheme val="minor"/>
      </rPr>
      <t>34А4616 </t>
    </r>
  </si>
  <si>
    <t>Измеритель сопротивления заземления MI-3123</t>
  </si>
  <si>
    <t>№ 10420342</t>
  </si>
  <si>
    <t>06.04.18 г.</t>
  </si>
  <si>
    <t>07.04.20 г.</t>
  </si>
  <si>
    <t>3636.00</t>
  </si>
  <si>
    <r>
      <rPr>
        <sz val="11"/>
        <color theme="1"/>
        <rFont val="Calibri"/>
        <scheme val="minor"/>
      </rPr>
      <t>34О4422 </t>
    </r>
  </si>
  <si>
    <t>Амперметр  Э 538</t>
  </si>
  <si>
    <t>№ 1400</t>
  </si>
  <si>
    <t>Клещи токоизмерительные АРРА39MR</t>
  </si>
  <si>
    <t>№ 34300354</t>
  </si>
  <si>
    <t>2580.00</t>
  </si>
  <si>
    <t>Клещи токоизмерительные АРРА30R</t>
  </si>
  <si>
    <t>№ 44003648</t>
  </si>
  <si>
    <t>Микроомметр СА 6250</t>
  </si>
  <si>
    <t>№ 900017LAN</t>
  </si>
  <si>
    <t>06.07.18 г.</t>
  </si>
  <si>
    <r>
      <rPr>
        <sz val="11"/>
        <color theme="1"/>
        <rFont val="Calibri"/>
        <scheme val="minor"/>
      </rPr>
      <t>34О4422</t>
    </r>
  </si>
  <si>
    <t>Секундомер  электрический  ПВ-53 Л</t>
  </si>
  <si>
    <t>№5330955</t>
  </si>
  <si>
    <t>20.05.19 г.</t>
  </si>
  <si>
    <t>21.05.20 г.</t>
  </si>
  <si>
    <t>726.00</t>
  </si>
  <si>
    <r>
      <rPr>
        <sz val="11"/>
        <color theme="1"/>
        <rFont val="Calibri"/>
        <scheme val="minor"/>
      </rPr>
      <t> 33С2352</t>
    </r>
  </si>
  <si>
    <t>Весы ВСП-0,5/0,1-1</t>
  </si>
  <si>
    <t>№ 1083</t>
  </si>
  <si>
    <t>Хим. лаб.</t>
  </si>
  <si>
    <t>16.04.19 г.</t>
  </si>
  <si>
    <t>17.04.20 г.</t>
  </si>
  <si>
    <t>4302.00</t>
  </si>
  <si>
    <r>
      <rPr>
        <sz val="11"/>
        <color theme="1"/>
        <rFont val="Calibri"/>
        <scheme val="minor"/>
      </rPr>
      <t> 28В2275</t>
    </r>
  </si>
  <si>
    <t>Мультиметр цифровой   АРРА-103(103N)</t>
  </si>
  <si>
    <t>№ 65150556</t>
  </si>
  <si>
    <t>Комплекс программно-технический измерительный  РЕТОМ-61</t>
  </si>
  <si>
    <t>№ 0955</t>
  </si>
  <si>
    <t>16.05.20 г.</t>
  </si>
  <si>
    <t>10782.00</t>
  </si>
  <si>
    <r>
      <rPr>
        <sz val="11"/>
        <color theme="1"/>
        <rFont val="Times New Roman"/>
      </rPr>
      <t>34У7588</t>
    </r>
  </si>
  <si>
    <t>Парма ВАФ-А</t>
  </si>
  <si>
    <t>1  шт.</t>
  </si>
  <si>
    <t>№  03398</t>
  </si>
  <si>
    <t>27.04.20 г.</t>
  </si>
  <si>
    <t>6282.00</t>
  </si>
  <si>
    <r>
      <rPr>
        <sz val="11"/>
        <color theme="1"/>
        <rFont val="Times New Roman"/>
      </rPr>
      <t>34В5461</t>
    </r>
  </si>
  <si>
    <t>Мегаомметр  ЭС 0202/2М-Г</t>
  </si>
  <si>
    <t>1788.00</t>
  </si>
  <si>
    <r>
      <rPr>
        <sz val="11"/>
        <color theme="1"/>
        <rFont val="Times New Roman"/>
      </rPr>
      <t>34М22131</t>
    </r>
  </si>
  <si>
    <t xml:space="preserve">№ </t>
  </si>
  <si>
    <t>3 квартал</t>
  </si>
  <si>
    <t>Мультиметр цифровой АРРА-91</t>
  </si>
  <si>
    <t>№ 31901303</t>
  </si>
  <si>
    <t>02.07.19 г.</t>
  </si>
  <si>
    <t>03.07.20 г.</t>
  </si>
  <si>
    <t>Измеритель сопротивления обмоток  ИСО-1</t>
  </si>
  <si>
    <t>№ 13002</t>
  </si>
  <si>
    <t xml:space="preserve"> Калибровка Частотомер  ГТЧ-150</t>
  </si>
  <si>
    <t>№ 001</t>
  </si>
  <si>
    <t>04.07.19 г.</t>
  </si>
  <si>
    <t>05.07.20 г.</t>
  </si>
  <si>
    <t>3528.00</t>
  </si>
  <si>
    <r>
      <rPr>
        <sz val="11"/>
        <color theme="1"/>
        <rFont val="Calibri"/>
        <scheme val="minor"/>
      </rPr>
      <t>35Г2740К</t>
    </r>
  </si>
  <si>
    <t>Мегомметр электронный  МНИПИ Е6-23</t>
  </si>
  <si>
    <t>№ 280</t>
  </si>
  <si>
    <r>
      <rPr>
        <sz val="11"/>
        <color theme="1"/>
        <rFont val="Calibri"/>
        <scheme val="minor"/>
      </rPr>
      <t>34М2131</t>
    </r>
  </si>
  <si>
    <t>Камера инфракрасная портативная  FLIR E40bx0.10  49529-12</t>
  </si>
  <si>
    <t>№ 49028820</t>
  </si>
  <si>
    <t>24.06.19 г.</t>
  </si>
  <si>
    <t>25.06.20 г.</t>
  </si>
  <si>
    <t>8532.00</t>
  </si>
  <si>
    <t>Микроомметр  «Мико-01»</t>
  </si>
  <si>
    <t>№ 119</t>
  </si>
  <si>
    <t>Устройство  ПКВ-М7</t>
  </si>
  <si>
    <t>№ 8</t>
  </si>
  <si>
    <t>5688.00</t>
  </si>
  <si>
    <r>
      <rPr>
        <sz val="11"/>
        <color theme="1"/>
        <rFont val="Calibri"/>
        <scheme val="minor"/>
      </rPr>
      <t>34П6350</t>
    </r>
  </si>
  <si>
    <t>Устройство ПКВ-М7</t>
  </si>
  <si>
    <t>Микроомметр  Мико-01</t>
  </si>
  <si>
    <t>№ 106</t>
  </si>
  <si>
    <t>Тангенс 2000</t>
  </si>
  <si>
    <t>№ 070678965</t>
  </si>
  <si>
    <t>02.07.20 г.</t>
  </si>
  <si>
    <t>16734.00</t>
  </si>
  <si>
    <r>
      <rPr>
        <sz val="11"/>
        <color theme="1"/>
        <rFont val="Times New Roman"/>
      </rPr>
      <t>34И6320</t>
    </r>
  </si>
  <si>
    <t>Микромиллиамперметр «Мико-2.3»  замеры переходного сопротивления</t>
  </si>
  <si>
    <t>04.07.20 г.</t>
  </si>
  <si>
    <t>Мегаомметр ЭС 0202/2-Г</t>
  </si>
  <si>
    <r>
      <rPr>
        <sz val="11"/>
        <color theme="1"/>
        <rFont val="Calibri"/>
        <scheme val="minor"/>
      </rPr>
      <t> 34М2131</t>
    </r>
  </si>
  <si>
    <t>Омметр «Виток» измерение сопротивления обмоток тр-ров</t>
  </si>
  <si>
    <t>04.08.20 г.</t>
  </si>
  <si>
    <t>Аппарат испытания диэлектриков АИД-70Ц</t>
  </si>
  <si>
    <t>05.08.20 г.</t>
  </si>
  <si>
    <t>5556.00</t>
  </si>
  <si>
    <r>
      <rPr>
        <sz val="11"/>
        <color theme="1"/>
        <rFont val="Calibri"/>
        <scheme val="minor"/>
      </rPr>
      <t>34У7790</t>
    </r>
  </si>
  <si>
    <t>Цифровой измеритель сопротивления заземления модель KEW4105A</t>
  </si>
  <si>
    <t>W8167127</t>
  </si>
  <si>
    <r>
      <rPr>
        <sz val="11"/>
        <color theme="1"/>
        <rFont val="Calibri"/>
        <scheme val="minor"/>
      </rPr>
      <t> 34И2746</t>
    </r>
  </si>
  <si>
    <t>Клещи токовые M266F</t>
  </si>
  <si>
    <t>MBDM110006</t>
  </si>
  <si>
    <r>
      <rPr>
        <sz val="11"/>
        <color theme="1"/>
        <rFont val="Calibri"/>
        <scheme val="minor"/>
      </rPr>
      <t>34А4632 </t>
    </r>
  </si>
  <si>
    <t>ТР ТС 004/2011 ТР ТС 020/2011 №1</t>
  </si>
  <si>
    <t>№</t>
  </si>
  <si>
    <t>4 квартал</t>
  </si>
  <si>
    <t>Динамометр ДПУ-0.5-2   0-500 кг/с</t>
  </si>
  <si>
    <t>№ 1365</t>
  </si>
  <si>
    <t>05.04.18 г.</t>
  </si>
  <si>
    <t>05.10.20 г.</t>
  </si>
  <si>
    <r>
      <rPr>
        <sz val="11"/>
        <color theme="1"/>
        <rFont val="Calibri"/>
        <scheme val="minor"/>
      </rPr>
      <t> 28Д3592</t>
    </r>
  </si>
  <si>
    <t>Преобразователь измерительный токовый  РЕТ-ДТ</t>
  </si>
  <si>
    <t>№ 2491</t>
  </si>
  <si>
    <t>26.11.19 г.</t>
  </si>
  <si>
    <t>26.11.20 г.</t>
  </si>
  <si>
    <t>5622.00</t>
  </si>
  <si>
    <r>
      <rPr>
        <sz val="11"/>
        <color theme="1"/>
        <rFont val="Times New Roman"/>
      </rPr>
      <t>34У7590</t>
    </r>
  </si>
  <si>
    <t>Устройство проверки средств РЗ  Нептун-3</t>
  </si>
  <si>
    <t>№ 17080736</t>
  </si>
  <si>
    <t>18.10.18 г.</t>
  </si>
  <si>
    <t>18.10.20 г.</t>
  </si>
  <si>
    <t>7740.00</t>
  </si>
  <si>
    <r>
      <rPr>
        <sz val="11"/>
        <color theme="1"/>
        <rFont val="Calibri"/>
        <scheme val="minor"/>
      </rPr>
      <t>34У7592</t>
    </r>
  </si>
  <si>
    <t>С выездом поверителей</t>
  </si>
  <si>
    <t>Установка   АИД-70м</t>
  </si>
  <si>
    <t>№1466</t>
  </si>
  <si>
    <t>С выездом</t>
  </si>
  <si>
    <t>Аттестация Установка для испытания изоляции АИМ-80</t>
  </si>
  <si>
    <t>№ 1957</t>
  </si>
  <si>
    <t>Установка для испытания изоляции АИД-70 Ц</t>
  </si>
  <si>
    <t>№ 368 б/упр.   № 308 б/ВВ.</t>
  </si>
  <si>
    <t>16.09.19 г.</t>
  </si>
  <si>
    <t>16.09.20 г.</t>
  </si>
  <si>
    <t>Аппарат автоматический для определения температуры вспышки   «АТВ-20»</t>
  </si>
  <si>
    <t>№ 527</t>
  </si>
  <si>
    <r>
      <rPr>
        <sz val="11"/>
        <color theme="1"/>
        <rFont val="Times New Roman"/>
      </rPr>
      <t>31П6360</t>
    </r>
  </si>
  <si>
    <t>Итого на 2020 год</t>
  </si>
  <si>
    <t>Исполнитель:</t>
  </si>
  <si>
    <t xml:space="preserve">________________ </t>
  </si>
  <si>
    <t xml:space="preserve">             МП</t>
  </si>
  <si>
    <t xml:space="preserve">Заказчик: </t>
  </si>
  <si>
    <t>ООО «ОЭСК»</t>
  </si>
  <si>
    <t xml:space="preserve">Генеральный директор </t>
  </si>
  <si>
    <t>Директор</t>
  </si>
  <si>
    <t>_______________  А.А.Фомичев</t>
  </si>
  <si>
    <t xml:space="preserve">           МП</t>
  </si>
  <si>
    <t>Согласовано:</t>
  </si>
  <si>
    <t xml:space="preserve"> </t>
  </si>
  <si>
    <t xml:space="preserve">Приложение №3.2  к договору                                         возмездного оказания услуг                                                         (выполнения работ)                                                                №__________от _________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</si>
</sst>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45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scheme val="minor"/>
    </font>
    <font>
      <sz val="14"/>
      <color theme="1"/>
      <name val="Times New Roman"/>
    </font>
    <font>
      <i/>
      <sz val="11"/>
      <color theme="1"/>
      <name val="Times New Roman"/>
    </font>
    <font>
      <sz val="11"/>
      <color theme="1"/>
      <name val="Times New Roman"/>
    </font>
    <font>
      <sz val="20"/>
      <color theme="1"/>
      <name val="Times New Roman"/>
    </font>
    <font>
      <b/>
      <sz val="20"/>
      <color theme="1"/>
      <name val="Times New Roman"/>
    </font>
    <font>
      <b/>
      <sz val="18"/>
      <color theme="1"/>
      <name val="Calibri"/>
      <scheme val="minor"/>
    </font>
    <font>
      <sz val="8"/>
      <color theme="1"/>
      <name val="Times New Roman"/>
    </font>
    <font>
      <sz val="8"/>
      <color theme="1"/>
      <name val="Arial"/>
    </font>
    <font>
      <sz val="9"/>
      <color theme="1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11"/>
      <color theme="1"/>
      <name val="Calibri"/>
      <scheme val="minor"/>
    </font>
    <font>
      <b/>
      <sz val="8"/>
      <color theme="1"/>
      <name val="Times New Roman"/>
    </font>
    <font>
      <b/>
      <sz val="14"/>
      <color theme="1"/>
      <name val="Calibri"/>
      <scheme val="minor"/>
    </font>
    <font>
      <b/>
      <sz val="12"/>
      <color rgb="FF000000"/>
      <name val="Times New Roman"/>
    </font>
    <font>
      <sz val="12"/>
      <color rgb="FF000000"/>
      <name val="Times New Roman"/>
    </font>
    <font>
      <sz val="7"/>
      <color theme="1"/>
      <name val="Times New Roman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2"/>
      <color indexed="42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b/>
      <sz val="15"/>
      <color indexed="62"/>
      <name val="Times New Roman"/>
      <family val="2"/>
      <charset val="204"/>
    </font>
    <font>
      <b/>
      <sz val="13"/>
      <color indexed="62"/>
      <name val="Times New Roman"/>
      <family val="2"/>
      <charset val="204"/>
    </font>
    <font>
      <b/>
      <sz val="11"/>
      <color indexed="62"/>
      <name val="Times New Roman"/>
      <family val="2"/>
      <charset val="204"/>
    </font>
    <font>
      <b/>
      <sz val="12"/>
      <color indexed="8"/>
      <name val="Times New Roman"/>
      <family val="2"/>
      <charset val="204"/>
    </font>
    <font>
      <b/>
      <sz val="12"/>
      <color indexed="42"/>
      <name val="Times New Roman"/>
      <family val="2"/>
      <charset val="204"/>
    </font>
    <font>
      <b/>
      <sz val="18"/>
      <color indexed="62"/>
      <name val="Cambria"/>
      <family val="2"/>
      <charset val="204"/>
    </font>
    <font>
      <sz val="12"/>
      <color indexed="60"/>
      <name val="Times New Roman"/>
      <family val="2"/>
      <charset val="204"/>
    </font>
    <font>
      <sz val="12"/>
      <color indexed="20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 tint="-0.14996795556505021"/>
        <bgColor indexed="65"/>
      </patternFill>
    </fill>
    <fill>
      <patternFill patternType="solid">
        <fgColor rgb="FF66FF33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146">
    <xf numFmtId="0" fontId="0" fillId="0" borderId="0"/>
    <xf numFmtId="0" fontId="2" fillId="0" borderId="0"/>
    <xf numFmtId="0" fontId="21" fillId="0" borderId="0"/>
    <xf numFmtId="0" fontId="22" fillId="0" borderId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6" borderId="0" applyNumberFormat="0" applyBorder="0" applyAlignment="0" applyProtection="0"/>
    <xf numFmtId="0" fontId="26" fillId="13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9" borderId="0" applyNumberFormat="0" applyBorder="0" applyAlignment="0" applyProtection="0"/>
    <xf numFmtId="0" fontId="26" fillId="13" borderId="0" applyNumberFormat="0" applyBorder="0" applyAlignment="0" applyProtection="0"/>
    <xf numFmtId="0" fontId="26" fillId="6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3" borderId="0" applyNumberFormat="0" applyBorder="0" applyAlignment="0" applyProtection="0"/>
    <xf numFmtId="0" fontId="26" fillId="17" borderId="0" applyNumberFormat="0" applyBorder="0" applyAlignment="0" applyProtection="0"/>
    <xf numFmtId="0" fontId="27" fillId="6" borderId="17" applyNumberFormat="0" applyAlignment="0" applyProtection="0"/>
    <xf numFmtId="0" fontId="28" fillId="5" borderId="18" applyNumberFormat="0" applyAlignment="0" applyProtection="0"/>
    <xf numFmtId="0" fontId="29" fillId="5" borderId="17" applyNumberFormat="0" applyAlignment="0" applyProtection="0"/>
    <xf numFmtId="0" fontId="30" fillId="0" borderId="19" applyNumberFormat="0" applyFill="0" applyAlignment="0" applyProtection="0"/>
    <xf numFmtId="0" fontId="31" fillId="0" borderId="20" applyNumberFormat="0" applyFill="0" applyAlignment="0" applyProtection="0"/>
    <xf numFmtId="0" fontId="32" fillId="0" borderId="21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8" borderId="23" applyNumberFormat="0" applyAlignment="0" applyProtection="0"/>
    <xf numFmtId="0" fontId="35" fillId="0" borderId="0" applyNumberFormat="0" applyFill="0" applyBorder="0" applyAlignment="0" applyProtection="0"/>
    <xf numFmtId="0" fontId="36" fillId="11" borderId="0" applyNumberFormat="0" applyBorder="0" applyAlignment="0" applyProtection="0"/>
    <xf numFmtId="0" fontId="37" fillId="19" borderId="0" applyNumberFormat="0" applyBorder="0" applyAlignment="0" applyProtection="0"/>
    <xf numFmtId="0" fontId="38" fillId="0" borderId="0" applyNumberFormat="0" applyFill="0" applyBorder="0" applyAlignment="0" applyProtection="0"/>
    <xf numFmtId="0" fontId="24" fillId="7" borderId="24" applyNumberFormat="0" applyFont="0" applyAlignment="0" applyProtection="0"/>
    <xf numFmtId="0" fontId="39" fillId="0" borderId="25" applyNumberFormat="0" applyFill="0" applyAlignment="0" applyProtection="0"/>
    <xf numFmtId="0" fontId="23" fillId="0" borderId="0"/>
    <xf numFmtId="0" fontId="40" fillId="0" borderId="0" applyNumberFormat="0" applyFill="0" applyBorder="0" applyAlignment="0" applyProtection="0"/>
    <xf numFmtId="0" fontId="41" fillId="20" borderId="0" applyNumberFormat="0" applyBorder="0" applyAlignment="0" applyProtection="0"/>
    <xf numFmtId="0" fontId="22" fillId="0" borderId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6" borderId="0" applyNumberFormat="0" applyBorder="0" applyAlignment="0" applyProtection="0"/>
    <xf numFmtId="0" fontId="26" fillId="13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9" borderId="0" applyNumberFormat="0" applyBorder="0" applyAlignment="0" applyProtection="0"/>
    <xf numFmtId="0" fontId="26" fillId="13" borderId="0" applyNumberFormat="0" applyBorder="0" applyAlignment="0" applyProtection="0"/>
    <xf numFmtId="0" fontId="26" fillId="6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3" borderId="0" applyNumberFormat="0" applyBorder="0" applyAlignment="0" applyProtection="0"/>
    <xf numFmtId="0" fontId="26" fillId="17" borderId="0" applyNumberFormat="0" applyBorder="0" applyAlignment="0" applyProtection="0"/>
    <xf numFmtId="0" fontId="27" fillId="6" borderId="17" applyNumberFormat="0" applyAlignment="0" applyProtection="0"/>
    <xf numFmtId="0" fontId="28" fillId="5" borderId="18" applyNumberFormat="0" applyAlignment="0" applyProtection="0"/>
    <xf numFmtId="0" fontId="29" fillId="5" borderId="17" applyNumberFormat="0" applyAlignment="0" applyProtection="0"/>
    <xf numFmtId="0" fontId="30" fillId="0" borderId="19" applyNumberFormat="0" applyFill="0" applyAlignment="0" applyProtection="0"/>
    <xf numFmtId="0" fontId="31" fillId="0" borderId="20" applyNumberFormat="0" applyFill="0" applyAlignment="0" applyProtection="0"/>
    <xf numFmtId="0" fontId="32" fillId="0" borderId="21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8" borderId="23" applyNumberFormat="0" applyAlignment="0" applyProtection="0"/>
    <xf numFmtId="0" fontId="35" fillId="0" borderId="0" applyNumberFormat="0" applyFill="0" applyBorder="0" applyAlignment="0" applyProtection="0"/>
    <xf numFmtId="0" fontId="36" fillId="11" borderId="0" applyNumberFormat="0" applyBorder="0" applyAlignment="0" applyProtection="0"/>
    <xf numFmtId="0" fontId="37" fillId="19" borderId="0" applyNumberFormat="0" applyBorder="0" applyAlignment="0" applyProtection="0"/>
    <xf numFmtId="0" fontId="38" fillId="0" borderId="0" applyNumberFormat="0" applyFill="0" applyBorder="0" applyAlignment="0" applyProtection="0"/>
    <xf numFmtId="0" fontId="24" fillId="7" borderId="24" applyNumberFormat="0" applyFont="0" applyAlignment="0" applyProtection="0"/>
    <xf numFmtId="0" fontId="39" fillId="0" borderId="25" applyNumberFormat="0" applyFill="0" applyAlignment="0" applyProtection="0"/>
    <xf numFmtId="0" fontId="40" fillId="0" borderId="0" applyNumberFormat="0" applyFill="0" applyBorder="0" applyAlignment="0" applyProtection="0"/>
    <xf numFmtId="0" fontId="41" fillId="20" borderId="0" applyNumberFormat="0" applyBorder="0" applyAlignment="0" applyProtection="0"/>
    <xf numFmtId="0" fontId="22" fillId="0" borderId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6" borderId="0" applyNumberFormat="0" applyBorder="0" applyAlignment="0" applyProtection="0"/>
    <xf numFmtId="0" fontId="26" fillId="13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9" borderId="0" applyNumberFormat="0" applyBorder="0" applyAlignment="0" applyProtection="0"/>
    <xf numFmtId="0" fontId="26" fillId="13" borderId="0" applyNumberFormat="0" applyBorder="0" applyAlignment="0" applyProtection="0"/>
    <xf numFmtId="0" fontId="26" fillId="6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3" borderId="0" applyNumberFormat="0" applyBorder="0" applyAlignment="0" applyProtection="0"/>
    <xf numFmtId="0" fontId="26" fillId="17" borderId="0" applyNumberFormat="0" applyBorder="0" applyAlignment="0" applyProtection="0"/>
    <xf numFmtId="0" fontId="27" fillId="6" borderId="17" applyNumberFormat="0" applyAlignment="0" applyProtection="0"/>
    <xf numFmtId="0" fontId="28" fillId="5" borderId="18" applyNumberFormat="0" applyAlignment="0" applyProtection="0"/>
    <xf numFmtId="0" fontId="29" fillId="5" borderId="17" applyNumberFormat="0" applyAlignment="0" applyProtection="0"/>
    <xf numFmtId="0" fontId="30" fillId="0" borderId="19" applyNumberFormat="0" applyFill="0" applyAlignment="0" applyProtection="0"/>
    <xf numFmtId="0" fontId="31" fillId="0" borderId="20" applyNumberFormat="0" applyFill="0" applyAlignment="0" applyProtection="0"/>
    <xf numFmtId="0" fontId="32" fillId="0" borderId="21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8" borderId="23" applyNumberFormat="0" applyAlignment="0" applyProtection="0"/>
    <xf numFmtId="0" fontId="35" fillId="0" borderId="0" applyNumberFormat="0" applyFill="0" applyBorder="0" applyAlignment="0" applyProtection="0"/>
    <xf numFmtId="0" fontId="36" fillId="11" borderId="0" applyNumberFormat="0" applyBorder="0" applyAlignment="0" applyProtection="0"/>
    <xf numFmtId="0" fontId="37" fillId="19" borderId="0" applyNumberFormat="0" applyBorder="0" applyAlignment="0" applyProtection="0"/>
    <xf numFmtId="0" fontId="38" fillId="0" borderId="0" applyNumberFormat="0" applyFill="0" applyBorder="0" applyAlignment="0" applyProtection="0"/>
    <xf numFmtId="0" fontId="24" fillId="7" borderId="24" applyNumberFormat="0" applyFont="0" applyAlignment="0" applyProtection="0"/>
    <xf numFmtId="0" fontId="39" fillId="0" borderId="25" applyNumberFormat="0" applyFill="0" applyAlignment="0" applyProtection="0"/>
    <xf numFmtId="0" fontId="40" fillId="0" borderId="0" applyNumberFormat="0" applyFill="0" applyBorder="0" applyAlignment="0" applyProtection="0"/>
    <xf numFmtId="0" fontId="41" fillId="20" borderId="0" applyNumberFormat="0" applyBorder="0" applyAlignment="0" applyProtection="0"/>
    <xf numFmtId="0" fontId="27" fillId="6" borderId="17" applyNumberFormat="0" applyAlignment="0" applyProtection="0"/>
    <xf numFmtId="0" fontId="28" fillId="5" borderId="18" applyNumberFormat="0" applyAlignment="0" applyProtection="0"/>
    <xf numFmtId="0" fontId="29" fillId="5" borderId="17" applyNumberFormat="0" applyAlignment="0" applyProtection="0"/>
    <xf numFmtId="0" fontId="33" fillId="0" borderId="22" applyNumberFormat="0" applyFill="0" applyAlignment="0" applyProtection="0"/>
    <xf numFmtId="0" fontId="24" fillId="7" borderId="24" applyNumberFormat="0" applyFont="0" applyAlignment="0" applyProtection="0"/>
    <xf numFmtId="0" fontId="27" fillId="6" borderId="17" applyNumberFormat="0" applyAlignment="0" applyProtection="0"/>
    <xf numFmtId="0" fontId="28" fillId="5" borderId="18" applyNumberFormat="0" applyAlignment="0" applyProtection="0"/>
    <xf numFmtId="0" fontId="29" fillId="5" borderId="17" applyNumberFormat="0" applyAlignment="0" applyProtection="0"/>
    <xf numFmtId="0" fontId="33" fillId="0" borderId="22" applyNumberFormat="0" applyFill="0" applyAlignment="0" applyProtection="0"/>
    <xf numFmtId="0" fontId="24" fillId="7" borderId="24" applyNumberFormat="0" applyFont="0" applyAlignment="0" applyProtection="0"/>
    <xf numFmtId="0" fontId="22" fillId="0" borderId="0"/>
    <xf numFmtId="0" fontId="27" fillId="6" borderId="17" applyNumberFormat="0" applyAlignment="0" applyProtection="0"/>
    <xf numFmtId="0" fontId="28" fillId="5" borderId="18" applyNumberFormat="0" applyAlignment="0" applyProtection="0"/>
    <xf numFmtId="0" fontId="29" fillId="5" borderId="17" applyNumberFormat="0" applyAlignment="0" applyProtection="0"/>
    <xf numFmtId="0" fontId="33" fillId="0" borderId="22" applyNumberFormat="0" applyFill="0" applyAlignment="0" applyProtection="0"/>
    <xf numFmtId="0" fontId="24" fillId="7" borderId="24" applyNumberFormat="0" applyFont="0" applyAlignment="0" applyProtection="0"/>
  </cellStyleXfs>
  <cellXfs count="109">
    <xf numFmtId="0" fontId="3" fillId="0" borderId="0" xfId="0" applyNumberFormat="1" applyFont="1"/>
    <xf numFmtId="0" fontId="3" fillId="2" borderId="0" xfId="0" applyNumberFormat="1" applyFont="1" applyFill="1"/>
    <xf numFmtId="164" fontId="3" fillId="0" borderId="0" xfId="0" applyNumberFormat="1" applyFont="1"/>
    <xf numFmtId="0" fontId="4" fillId="2" borderId="0" xfId="0" applyNumberFormat="1" applyFont="1" applyFill="1"/>
    <xf numFmtId="0" fontId="4" fillId="2" borderId="0" xfId="0" applyNumberFormat="1" applyFont="1" applyFill="1" applyAlignment="1">
      <alignment horizontal="center" vertical="center"/>
    </xf>
    <xf numFmtId="0" fontId="4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164" fontId="4" fillId="2" borderId="0" xfId="0" applyNumberFormat="1" applyFont="1" applyFill="1"/>
    <xf numFmtId="0" fontId="6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/>
    <xf numFmtId="164" fontId="7" fillId="2" borderId="0" xfId="0" applyNumberFormat="1" applyFont="1" applyFill="1"/>
    <xf numFmtId="164" fontId="3" fillId="2" borderId="0" xfId="0" applyNumberFormat="1" applyFont="1" applyFill="1"/>
    <xf numFmtId="0" fontId="3" fillId="2" borderId="4" xfId="0" applyNumberFormat="1" applyFont="1" applyFill="1" applyBorder="1"/>
    <xf numFmtId="164" fontId="3" fillId="2" borderId="4" xfId="0" applyNumberFormat="1" applyFont="1" applyFill="1" applyBorder="1"/>
    <xf numFmtId="0" fontId="3" fillId="2" borderId="5" xfId="0" applyNumberFormat="1" applyFont="1" applyFill="1" applyBorder="1"/>
    <xf numFmtId="0" fontId="3" fillId="3" borderId="6" xfId="0" applyNumberFormat="1" applyFont="1" applyFill="1" applyBorder="1" applyAlignment="1">
      <alignment horizontal="center" vertical="top"/>
    </xf>
    <xf numFmtId="0" fontId="10" fillId="3" borderId="7" xfId="0" applyNumberFormat="1" applyFont="1" applyFill="1" applyBorder="1" applyAlignment="1">
      <alignment horizontal="center" vertical="center" wrapText="1"/>
    </xf>
    <xf numFmtId="0" fontId="10" fillId="3" borderId="8" xfId="0" applyNumberFormat="1" applyFont="1" applyFill="1" applyBorder="1" applyAlignment="1">
      <alignment horizontal="center" vertical="center" wrapText="1"/>
    </xf>
    <xf numFmtId="164" fontId="10" fillId="3" borderId="8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top"/>
    </xf>
    <xf numFmtId="0" fontId="10" fillId="2" borderId="9" xfId="0" applyNumberFormat="1" applyFont="1" applyFill="1" applyBorder="1" applyAlignment="1">
      <alignment horizontal="center" vertical="top" wrapText="1"/>
    </xf>
    <xf numFmtId="0" fontId="11" fillId="2" borderId="9" xfId="0" applyNumberFormat="1" applyFont="1" applyFill="1" applyBorder="1" applyAlignment="1">
      <alignment horizontal="center" vertical="top" wrapText="1"/>
    </xf>
    <xf numFmtId="0" fontId="12" fillId="2" borderId="9" xfId="0" applyNumberFormat="1" applyFont="1" applyFill="1" applyBorder="1" applyAlignment="1">
      <alignment horizontal="center" vertical="top" wrapText="1"/>
    </xf>
    <xf numFmtId="164" fontId="13" fillId="4" borderId="9" xfId="0" applyNumberFormat="1" applyFont="1" applyFill="1" applyBorder="1" applyAlignment="1">
      <alignment horizontal="center" vertical="center" wrapText="1"/>
    </xf>
    <xf numFmtId="2" fontId="13" fillId="4" borderId="9" xfId="0" applyNumberFormat="1" applyFont="1" applyFill="1" applyBorder="1" applyAlignment="1">
      <alignment horizontal="center" vertical="center" wrapText="1"/>
    </xf>
    <xf numFmtId="2" fontId="3" fillId="4" borderId="9" xfId="0" applyNumberFormat="1" applyFont="1" applyFill="1" applyBorder="1" applyAlignment="1">
      <alignment horizontal="right" vertical="center"/>
    </xf>
    <xf numFmtId="0" fontId="3" fillId="4" borderId="9" xfId="0" applyNumberFormat="1" applyFont="1" applyFill="1" applyBorder="1" applyAlignment="1">
      <alignment horizontal="center" vertical="center"/>
    </xf>
    <xf numFmtId="0" fontId="10" fillId="2" borderId="9" xfId="0" applyNumberFormat="1" applyFont="1" applyFill="1" applyBorder="1" applyAlignment="1">
      <alignment horizontal="left" vertical="top" wrapText="1"/>
    </xf>
    <xf numFmtId="0" fontId="14" fillId="2" borderId="9" xfId="0" applyNumberFormat="1" applyFon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vertical="center"/>
    </xf>
    <xf numFmtId="0" fontId="10" fillId="0" borderId="9" xfId="0" applyNumberFormat="1" applyFont="1" applyBorder="1" applyAlignment="1">
      <alignment horizontal="center" vertical="top" wrapText="1"/>
    </xf>
    <xf numFmtId="2" fontId="3" fillId="2" borderId="9" xfId="0" applyNumberFormat="1" applyFont="1" applyFill="1" applyBorder="1" applyAlignment="1">
      <alignment horizontal="right"/>
    </xf>
    <xf numFmtId="0" fontId="11" fillId="0" borderId="9" xfId="0" applyNumberFormat="1" applyFont="1" applyBorder="1" applyAlignment="1">
      <alignment horizontal="center" vertical="top" wrapText="1"/>
    </xf>
    <xf numFmtId="0" fontId="12" fillId="0" borderId="9" xfId="0" applyNumberFormat="1" applyFont="1" applyBorder="1" applyAlignment="1">
      <alignment horizontal="center" vertical="top" wrapText="1"/>
    </xf>
    <xf numFmtId="14" fontId="12" fillId="2" borderId="9" xfId="0" applyNumberFormat="1" applyFont="1" applyFill="1" applyBorder="1" applyAlignment="1">
      <alignment horizontal="center" vertical="top" wrapText="1"/>
    </xf>
    <xf numFmtId="0" fontId="3" fillId="2" borderId="10" xfId="0" applyNumberFormat="1" applyFont="1" applyFill="1" applyBorder="1" applyAlignment="1">
      <alignment horizontal="center" vertical="top"/>
    </xf>
    <xf numFmtId="0" fontId="10" fillId="2" borderId="0" xfId="0" applyNumberFormat="1" applyFont="1" applyFill="1" applyAlignment="1">
      <alignment horizontal="center" vertical="top" wrapText="1"/>
    </xf>
    <xf numFmtId="0" fontId="11" fillId="2" borderId="0" xfId="0" applyNumberFormat="1" applyFont="1" applyFill="1" applyAlignment="1">
      <alignment horizontal="center" vertical="top" wrapText="1"/>
    </xf>
    <xf numFmtId="14" fontId="12" fillId="2" borderId="0" xfId="0" applyNumberFormat="1" applyFont="1" applyFill="1" applyAlignment="1">
      <alignment horizontal="center" vertical="top" wrapText="1"/>
    </xf>
    <xf numFmtId="0" fontId="13" fillId="2" borderId="0" xfId="0" applyNumberFormat="1" applyFont="1" applyFill="1" applyAlignment="1">
      <alignment horizontal="center" vertical="center" wrapText="1"/>
    </xf>
    <xf numFmtId="164" fontId="15" fillId="2" borderId="11" xfId="0" applyNumberFormat="1" applyFont="1" applyFill="1" applyBorder="1"/>
    <xf numFmtId="0" fontId="3" fillId="2" borderId="12" xfId="0" applyNumberFormat="1" applyFont="1" applyFill="1" applyBorder="1" applyAlignment="1">
      <alignment vertical="center"/>
    </xf>
    <xf numFmtId="2" fontId="3" fillId="2" borderId="0" xfId="0" applyNumberFormat="1" applyFont="1" applyFill="1"/>
    <xf numFmtId="164" fontId="15" fillId="2" borderId="0" xfId="0" applyNumberFormat="1" applyFont="1" applyFill="1"/>
    <xf numFmtId="0" fontId="3" fillId="2" borderId="12" xfId="0" applyNumberFormat="1" applyFont="1" applyFill="1" applyBorder="1"/>
    <xf numFmtId="164" fontId="13" fillId="4" borderId="9" xfId="0" applyNumberFormat="1" applyFont="1" applyFill="1" applyBorder="1" applyAlignment="1">
      <alignment horizontal="right" vertical="center" wrapText="1"/>
    </xf>
    <xf numFmtId="164" fontId="3" fillId="4" borderId="9" xfId="0" applyNumberFormat="1" applyFont="1" applyFill="1" applyBorder="1" applyAlignment="1">
      <alignment horizontal="right" vertical="center"/>
    </xf>
    <xf numFmtId="0" fontId="3" fillId="4" borderId="9" xfId="0" applyNumberFormat="1" applyFont="1" applyFill="1" applyBorder="1" applyAlignment="1">
      <alignment horizontal="right" vertical="center"/>
    </xf>
    <xf numFmtId="164" fontId="3" fillId="2" borderId="9" xfId="0" applyNumberFormat="1" applyFont="1" applyFill="1" applyBorder="1" applyAlignment="1">
      <alignment vertical="center"/>
    </xf>
    <xf numFmtId="0" fontId="3" fillId="4" borderId="9" xfId="0" applyNumberFormat="1" applyFont="1" applyFill="1" applyBorder="1" applyAlignment="1">
      <alignment horizontal="right"/>
    </xf>
    <xf numFmtId="164" fontId="3" fillId="2" borderId="9" xfId="0" applyNumberFormat="1" applyFont="1" applyFill="1" applyBorder="1"/>
    <xf numFmtId="164" fontId="3" fillId="2" borderId="9" xfId="0" applyNumberFormat="1" applyFont="1" applyFill="1" applyBorder="1" applyAlignment="1">
      <alignment horizontal="right" vertical="center"/>
    </xf>
    <xf numFmtId="14" fontId="12" fillId="0" borderId="9" xfId="0" applyNumberFormat="1" applyFont="1" applyBorder="1" applyAlignment="1">
      <alignment horizontal="center" vertical="top" wrapText="1"/>
    </xf>
    <xf numFmtId="164" fontId="6" fillId="4" borderId="9" xfId="0" applyNumberFormat="1" applyFont="1" applyFill="1" applyBorder="1" applyAlignment="1">
      <alignment horizontal="right" vertical="top" wrapText="1"/>
    </xf>
    <xf numFmtId="0" fontId="6" fillId="4" borderId="9" xfId="0" applyNumberFormat="1" applyFont="1" applyFill="1" applyBorder="1" applyAlignment="1">
      <alignment horizontal="right" vertical="top" wrapText="1"/>
    </xf>
    <xf numFmtId="0" fontId="16" fillId="2" borderId="0" xfId="0" applyNumberFormat="1" applyFont="1" applyFill="1" applyAlignment="1">
      <alignment horizontal="center" vertical="top" wrapText="1"/>
    </xf>
    <xf numFmtId="0" fontId="12" fillId="2" borderId="0" xfId="0" applyNumberFormat="1" applyFont="1" applyFill="1" applyAlignment="1">
      <alignment horizontal="center" vertical="top" wrapText="1"/>
    </xf>
    <xf numFmtId="0" fontId="12" fillId="2" borderId="12" xfId="0" applyNumberFormat="1" applyFont="1" applyFill="1" applyBorder="1" applyAlignment="1">
      <alignment horizontal="center" vertical="top" wrapText="1"/>
    </xf>
    <xf numFmtId="164" fontId="3" fillId="2" borderId="9" xfId="0" applyNumberFormat="1" applyFont="1" applyFill="1" applyBorder="1" applyAlignment="1">
      <alignment horizontal="right"/>
    </xf>
    <xf numFmtId="0" fontId="13" fillId="2" borderId="9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/>
    <xf numFmtId="0" fontId="3" fillId="2" borderId="1" xfId="0" applyNumberFormat="1" applyFont="1" applyFill="1" applyBorder="1"/>
    <xf numFmtId="164" fontId="17" fillId="2" borderId="15" xfId="0" applyNumberFormat="1" applyFont="1" applyFill="1" applyBorder="1"/>
    <xf numFmtId="0" fontId="3" fillId="2" borderId="16" xfId="0" applyNumberFormat="1" applyFont="1" applyFill="1" applyBorder="1"/>
    <xf numFmtId="0" fontId="19" fillId="2" borderId="0" xfId="0" applyNumberFormat="1" applyFont="1" applyFill="1" applyAlignment="1">
      <alignment vertical="center" wrapText="1"/>
    </xf>
    <xf numFmtId="0" fontId="19" fillId="2" borderId="0" xfId="0" applyNumberFormat="1" applyFont="1" applyFill="1" applyAlignment="1">
      <alignment horizontal="justify" vertical="center" wrapText="1"/>
    </xf>
    <xf numFmtId="0" fontId="2" fillId="0" borderId="0" xfId="1"/>
    <xf numFmtId="0" fontId="2" fillId="0" borderId="0" xfId="1" applyBorder="1"/>
    <xf numFmtId="0" fontId="42" fillId="0" borderId="0" xfId="1" applyFont="1" applyBorder="1" applyAlignment="1">
      <alignment vertical="center" wrapText="1"/>
    </xf>
    <xf numFmtId="0" fontId="43" fillId="0" borderId="0" xfId="1" applyFont="1" applyBorder="1" applyAlignment="1">
      <alignment vertical="center" wrapText="1"/>
    </xf>
    <xf numFmtId="0" fontId="43" fillId="0" borderId="0" xfId="1" applyFont="1" applyBorder="1" applyAlignment="1">
      <alignment horizontal="justify" vertical="center" wrapText="1"/>
    </xf>
    <xf numFmtId="164" fontId="6" fillId="4" borderId="9" xfId="0" applyNumberFormat="1" applyFont="1" applyFill="1" applyBorder="1" applyAlignment="1">
      <alignment horizontal="right" vertical="center" wrapText="1"/>
    </xf>
    <xf numFmtId="0" fontId="6" fillId="4" borderId="9" xfId="0" applyNumberFormat="1" applyFont="1" applyFill="1" applyBorder="1" applyAlignment="1">
      <alignment horizontal="right" vertical="center" wrapText="1"/>
    </xf>
    <xf numFmtId="164" fontId="6" fillId="4" borderId="9" xfId="0" applyNumberFormat="1" applyFont="1" applyFill="1" applyBorder="1" applyAlignment="1">
      <alignment horizontal="center" vertical="center" wrapText="1"/>
    </xf>
    <xf numFmtId="2" fontId="6" fillId="4" borderId="9" xfId="0" applyNumberFormat="1" applyFont="1" applyFill="1" applyBorder="1" applyAlignment="1">
      <alignment horizontal="center" vertical="center" wrapText="1"/>
    </xf>
    <xf numFmtId="2" fontId="6" fillId="4" borderId="9" xfId="0" applyNumberFormat="1" applyFont="1" applyFill="1" applyBorder="1" applyAlignment="1">
      <alignment horizontal="right" vertical="center" wrapText="1"/>
    </xf>
    <xf numFmtId="0" fontId="6" fillId="4" borderId="9" xfId="0" applyNumberFormat="1" applyFont="1" applyFill="1" applyBorder="1" applyAlignment="1">
      <alignment horizontal="center" vertical="center" wrapText="1"/>
    </xf>
    <xf numFmtId="0" fontId="10" fillId="21" borderId="9" xfId="0" applyNumberFormat="1" applyFont="1" applyFill="1" applyBorder="1" applyAlignment="1">
      <alignment horizontal="center" vertical="top" wrapText="1"/>
    </xf>
    <xf numFmtId="0" fontId="3" fillId="4" borderId="26" xfId="0" applyNumberFormat="1" applyFont="1" applyFill="1" applyBorder="1" applyAlignment="1">
      <alignment horizontal="right" vertical="center"/>
    </xf>
    <xf numFmtId="0" fontId="6" fillId="4" borderId="26" xfId="0" applyNumberFormat="1" applyFont="1" applyFill="1" applyBorder="1" applyAlignment="1">
      <alignment horizontal="right" vertical="center" wrapText="1"/>
    </xf>
    <xf numFmtId="0" fontId="3" fillId="4" borderId="26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vertical="center"/>
    </xf>
    <xf numFmtId="164" fontId="3" fillId="2" borderId="27" xfId="0" applyNumberFormat="1" applyFont="1" applyFill="1" applyBorder="1" applyAlignment="1">
      <alignment horizontal="right" vertical="center"/>
    </xf>
    <xf numFmtId="164" fontId="3" fillId="2" borderId="27" xfId="0" applyNumberFormat="1" applyFont="1" applyFill="1" applyBorder="1" applyAlignment="1">
      <alignment horizontal="right"/>
    </xf>
    <xf numFmtId="2" fontId="1" fillId="21" borderId="28" xfId="0" applyNumberFormat="1" applyFont="1" applyFill="1" applyBorder="1" applyAlignment="1">
      <alignment horizontal="right" vertical="center"/>
    </xf>
    <xf numFmtId="2" fontId="1" fillId="21" borderId="28" xfId="0" applyNumberFormat="1" applyFont="1" applyFill="1" applyBorder="1" applyAlignment="1">
      <alignment horizontal="right" vertical="center" wrapText="1"/>
    </xf>
    <xf numFmtId="164" fontId="44" fillId="4" borderId="9" xfId="0" applyNumberFormat="1" applyFont="1" applyFill="1" applyBorder="1" applyAlignment="1">
      <alignment horizontal="right"/>
    </xf>
    <xf numFmtId="164" fontId="44" fillId="4" borderId="9" xfId="0" applyNumberFormat="1" applyFont="1" applyFill="1" applyBorder="1" applyAlignment="1">
      <alignment horizontal="right" vertical="center"/>
    </xf>
    <xf numFmtId="164" fontId="44" fillId="4" borderId="9" xfId="0" applyNumberFormat="1" applyFont="1" applyFill="1" applyBorder="1" applyAlignment="1">
      <alignment horizontal="right" vertical="top" wrapText="1"/>
    </xf>
    <xf numFmtId="164" fontId="44" fillId="4" borderId="9" xfId="0" applyNumberFormat="1" applyFont="1" applyFill="1" applyBorder="1" applyAlignment="1">
      <alignment horizontal="right" vertical="center" wrapText="1"/>
    </xf>
    <xf numFmtId="0" fontId="5" fillId="2" borderId="0" xfId="0" applyNumberFormat="1" applyFont="1" applyFill="1" applyAlignment="1">
      <alignment horizontal="center" vertical="center"/>
    </xf>
    <xf numFmtId="0" fontId="6" fillId="2" borderId="0" xfId="0" applyNumberFormat="1" applyFont="1" applyFill="1" applyAlignment="1">
      <alignment horizontal="right" vertical="top" wrapText="1"/>
    </xf>
    <xf numFmtId="0" fontId="43" fillId="0" borderId="0" xfId="1" applyFont="1" applyBorder="1" applyAlignment="1">
      <alignment horizontal="left" vertical="center" wrapText="1"/>
    </xf>
    <xf numFmtId="0" fontId="42" fillId="0" borderId="0" xfId="1" applyFont="1" applyBorder="1" applyAlignment="1">
      <alignment horizontal="left" vertical="center" wrapText="1"/>
    </xf>
    <xf numFmtId="0" fontId="8" fillId="2" borderId="0" xfId="0" applyNumberFormat="1" applyFont="1" applyFill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horizontal="center" vertical="center"/>
    </xf>
    <xf numFmtId="0" fontId="9" fillId="2" borderId="13" xfId="0" applyNumberFormat="1" applyFont="1" applyFill="1" applyBorder="1" applyAlignment="1">
      <alignment horizontal="center" vertical="center"/>
    </xf>
    <xf numFmtId="0" fontId="9" fillId="2" borderId="0" xfId="0" applyNumberFormat="1" applyFont="1" applyFill="1" applyAlignment="1">
      <alignment horizontal="center" vertical="center"/>
    </xf>
    <xf numFmtId="0" fontId="3" fillId="2" borderId="13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left"/>
    </xf>
    <xf numFmtId="0" fontId="17" fillId="2" borderId="2" xfId="0" applyNumberFormat="1" applyFont="1" applyFill="1" applyBorder="1" applyAlignment="1">
      <alignment horizontal="left"/>
    </xf>
    <xf numFmtId="0" fontId="17" fillId="2" borderId="14" xfId="0" applyNumberFormat="1" applyFont="1" applyFill="1" applyBorder="1" applyAlignment="1">
      <alignment horizontal="left"/>
    </xf>
    <xf numFmtId="0" fontId="18" fillId="2" borderId="0" xfId="0" applyNumberFormat="1" applyFont="1" applyFill="1" applyAlignment="1">
      <alignment horizontal="left" vertical="center" wrapText="1"/>
    </xf>
    <xf numFmtId="0" fontId="18" fillId="2" borderId="0" xfId="0" applyNumberFormat="1" applyFont="1" applyFill="1" applyAlignment="1">
      <alignment horizontal="center" vertical="center" wrapText="1"/>
    </xf>
    <xf numFmtId="0" fontId="19" fillId="2" borderId="0" xfId="0" applyNumberFormat="1" applyFont="1" applyFill="1" applyAlignment="1">
      <alignment horizontal="left" vertical="center" wrapText="1"/>
    </xf>
    <xf numFmtId="0" fontId="19" fillId="2" borderId="0" xfId="0" applyNumberFormat="1" applyFont="1" applyFill="1" applyAlignment="1">
      <alignment horizontal="center" vertical="center" wrapText="1"/>
    </xf>
  </cellXfs>
  <cellStyles count="146">
    <cellStyle name="20% - Акцент1 2" xfId="4"/>
    <cellStyle name="20% - Акцент1 3" xfId="47"/>
    <cellStyle name="20% - Акцент1 4" xfId="89"/>
    <cellStyle name="20% - Акцент2 2" xfId="5"/>
    <cellStyle name="20% - Акцент2 3" xfId="48"/>
    <cellStyle name="20% - Акцент2 4" xfId="90"/>
    <cellStyle name="20% - Акцент3 2" xfId="6"/>
    <cellStyle name="20% - Акцент3 3" xfId="49"/>
    <cellStyle name="20% - Акцент3 4" xfId="91"/>
    <cellStyle name="20% - Акцент4 2" xfId="7"/>
    <cellStyle name="20% - Акцент4 3" xfId="50"/>
    <cellStyle name="20% - Акцент4 4" xfId="92"/>
    <cellStyle name="20% - Акцент5 2" xfId="8"/>
    <cellStyle name="20% - Акцент5 3" xfId="51"/>
    <cellStyle name="20% - Акцент5 4" xfId="93"/>
    <cellStyle name="20% - Акцент6 2" xfId="9"/>
    <cellStyle name="20% - Акцент6 3" xfId="52"/>
    <cellStyle name="20% - Акцент6 4" xfId="94"/>
    <cellStyle name="40% - Акцент1 2" xfId="10"/>
    <cellStyle name="40% - Акцент1 3" xfId="53"/>
    <cellStyle name="40% - Акцент1 4" xfId="95"/>
    <cellStyle name="40% - Акцент2 2" xfId="11"/>
    <cellStyle name="40% - Акцент2 3" xfId="54"/>
    <cellStyle name="40% - Акцент2 4" xfId="96"/>
    <cellStyle name="40% - Акцент3 2" xfId="12"/>
    <cellStyle name="40% - Акцент3 3" xfId="55"/>
    <cellStyle name="40% - Акцент3 4" xfId="97"/>
    <cellStyle name="40% - Акцент4 2" xfId="13"/>
    <cellStyle name="40% - Акцент4 3" xfId="56"/>
    <cellStyle name="40% - Акцент4 4" xfId="98"/>
    <cellStyle name="40% - Акцент5 2" xfId="14"/>
    <cellStyle name="40% - Акцент5 3" xfId="57"/>
    <cellStyle name="40% - Акцент5 4" xfId="99"/>
    <cellStyle name="40% - Акцент6 2" xfId="15"/>
    <cellStyle name="40% - Акцент6 3" xfId="58"/>
    <cellStyle name="40% - Акцент6 4" xfId="100"/>
    <cellStyle name="60% - Акцент1 2" xfId="16"/>
    <cellStyle name="60% - Акцент1 3" xfId="59"/>
    <cellStyle name="60% - Акцент1 4" xfId="101"/>
    <cellStyle name="60% - Акцент2 2" xfId="17"/>
    <cellStyle name="60% - Акцент2 3" xfId="60"/>
    <cellStyle name="60% - Акцент2 4" xfId="102"/>
    <cellStyle name="60% - Акцент3 2" xfId="18"/>
    <cellStyle name="60% - Акцент3 3" xfId="61"/>
    <cellStyle name="60% - Акцент3 4" xfId="103"/>
    <cellStyle name="60% - Акцент4 2" xfId="19"/>
    <cellStyle name="60% - Акцент4 3" xfId="62"/>
    <cellStyle name="60% - Акцент4 4" xfId="104"/>
    <cellStyle name="60% - Акцент5 2" xfId="20"/>
    <cellStyle name="60% - Акцент5 3" xfId="63"/>
    <cellStyle name="60% - Акцент5 4" xfId="105"/>
    <cellStyle name="60% - Акцент6 2" xfId="21"/>
    <cellStyle name="60% - Акцент6 3" xfId="64"/>
    <cellStyle name="60% - Акцент6 4" xfId="106"/>
    <cellStyle name="Акцент1 2" xfId="22"/>
    <cellStyle name="Акцент1 3" xfId="65"/>
    <cellStyle name="Акцент1 4" xfId="107"/>
    <cellStyle name="Акцент2 2" xfId="23"/>
    <cellStyle name="Акцент2 3" xfId="66"/>
    <cellStyle name="Акцент2 4" xfId="108"/>
    <cellStyle name="Акцент3 2" xfId="24"/>
    <cellStyle name="Акцент3 3" xfId="67"/>
    <cellStyle name="Акцент3 4" xfId="109"/>
    <cellStyle name="Акцент4 2" xfId="25"/>
    <cellStyle name="Акцент4 3" xfId="68"/>
    <cellStyle name="Акцент4 4" xfId="110"/>
    <cellStyle name="Акцент5 2" xfId="26"/>
    <cellStyle name="Акцент5 3" xfId="69"/>
    <cellStyle name="Акцент5 4" xfId="111"/>
    <cellStyle name="Акцент6 2" xfId="27"/>
    <cellStyle name="Акцент6 3" xfId="70"/>
    <cellStyle name="Акцент6 4" xfId="112"/>
    <cellStyle name="Ввод  2" xfId="28"/>
    <cellStyle name="Ввод  2 2" xfId="130"/>
    <cellStyle name="Ввод  3" xfId="71"/>
    <cellStyle name="Ввод  3 2" xfId="135"/>
    <cellStyle name="Ввод  4" xfId="113"/>
    <cellStyle name="Ввод  4 2" xfId="141"/>
    <cellStyle name="Вывод 2" xfId="29"/>
    <cellStyle name="Вывод 2 2" xfId="131"/>
    <cellStyle name="Вывод 3" xfId="72"/>
    <cellStyle name="Вывод 3 2" xfId="136"/>
    <cellStyle name="Вывод 4" xfId="114"/>
    <cellStyle name="Вывод 4 2" xfId="142"/>
    <cellStyle name="Вычисление 2" xfId="30"/>
    <cellStyle name="Вычисление 2 2" xfId="132"/>
    <cellStyle name="Вычисление 3" xfId="73"/>
    <cellStyle name="Вычисление 3 2" xfId="137"/>
    <cellStyle name="Вычисление 4" xfId="115"/>
    <cellStyle name="Вычисление 4 2" xfId="143"/>
    <cellStyle name="Заголовок 1 2" xfId="31"/>
    <cellStyle name="Заголовок 1 3" xfId="74"/>
    <cellStyle name="Заголовок 1 4" xfId="116"/>
    <cellStyle name="Заголовок 2 2" xfId="32"/>
    <cellStyle name="Заголовок 2 3" xfId="75"/>
    <cellStyle name="Заголовок 2 4" xfId="117"/>
    <cellStyle name="Заголовок 3 2" xfId="33"/>
    <cellStyle name="Заголовок 3 3" xfId="76"/>
    <cellStyle name="Заголовок 3 4" xfId="118"/>
    <cellStyle name="Заголовок 4 2" xfId="34"/>
    <cellStyle name="Заголовок 4 3" xfId="77"/>
    <cellStyle name="Заголовок 4 4" xfId="119"/>
    <cellStyle name="Итог 2" xfId="35"/>
    <cellStyle name="Итог 2 2" xfId="133"/>
    <cellStyle name="Итог 3" xfId="78"/>
    <cellStyle name="Итог 3 2" xfId="138"/>
    <cellStyle name="Итог 4" xfId="120"/>
    <cellStyle name="Итог 4 2" xfId="144"/>
    <cellStyle name="Контрольная ячейка 2" xfId="36"/>
    <cellStyle name="Контрольная ячейка 3" xfId="79"/>
    <cellStyle name="Контрольная ячейка 4" xfId="121"/>
    <cellStyle name="Название 2" xfId="37"/>
    <cellStyle name="Название 3" xfId="80"/>
    <cellStyle name="Название 4" xfId="122"/>
    <cellStyle name="Нейтральный 2" xfId="38"/>
    <cellStyle name="Нейтральный 3" xfId="81"/>
    <cellStyle name="Нейтральный 4" xfId="123"/>
    <cellStyle name="Обычный" xfId="0" builtinId="0"/>
    <cellStyle name="Обычный 2" xfId="3"/>
    <cellStyle name="Обычный 3" xfId="46"/>
    <cellStyle name="Обычный 4" xfId="88"/>
    <cellStyle name="Обычный 4 2" xfId="140"/>
    <cellStyle name="Обычный 5" xfId="2"/>
    <cellStyle name="Обычный 6" xfId="1"/>
    <cellStyle name="Плохой 2" xfId="39"/>
    <cellStyle name="Плохой 3" xfId="82"/>
    <cellStyle name="Плохой 4" xfId="124"/>
    <cellStyle name="Пояснение 2" xfId="40"/>
    <cellStyle name="Пояснение 3" xfId="83"/>
    <cellStyle name="Пояснение 4" xfId="125"/>
    <cellStyle name="Примечание 2" xfId="41"/>
    <cellStyle name="Примечание 2 2" xfId="134"/>
    <cellStyle name="Примечание 3" xfId="84"/>
    <cellStyle name="Примечание 3 2" xfId="139"/>
    <cellStyle name="Примечание 4" xfId="126"/>
    <cellStyle name="Примечание 4 2" xfId="145"/>
    <cellStyle name="Связанная ячейка 2" xfId="42"/>
    <cellStyle name="Связанная ячейка 3" xfId="85"/>
    <cellStyle name="Связанная ячейка 4" xfId="127"/>
    <cellStyle name="Стиль 1" xfId="43"/>
    <cellStyle name="Текст предупреждения 2" xfId="44"/>
    <cellStyle name="Текст предупреждения 3" xfId="86"/>
    <cellStyle name="Текст предупреждения 4" xfId="128"/>
    <cellStyle name="Хороший 2" xfId="45"/>
    <cellStyle name="Хороший 3" xfId="87"/>
    <cellStyle name="Хороший 4" xfId="1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2"/>
  <sheetViews>
    <sheetView tabSelected="1" view="pageBreakPreview" topLeftCell="A70" zoomScale="140" zoomScaleNormal="100" zoomScaleSheetLayoutView="140" workbookViewId="0">
      <selection activeCell="H76" sqref="H76:K76"/>
    </sheetView>
  </sheetViews>
  <sheetFormatPr defaultColWidth="9.140625" defaultRowHeight="15" x14ac:dyDescent="0.25"/>
  <cols>
    <col min="1" max="1" width="6.28515625" style="1" customWidth="1"/>
    <col min="2" max="2" width="40.85546875" customWidth="1"/>
    <col min="3" max="3" width="7.42578125" customWidth="1"/>
    <col min="4" max="4" width="14.140625" customWidth="1"/>
    <col min="6" max="6" width="11" customWidth="1"/>
    <col min="7" max="7" width="9.7109375" customWidth="1"/>
    <col min="8" max="8" width="10.42578125" customWidth="1"/>
    <col min="10" max="10" width="13.42578125" customWidth="1"/>
    <col min="11" max="11" width="10.85546875" customWidth="1"/>
    <col min="12" max="12" width="14" customWidth="1"/>
    <col min="13" max="13" width="10.42578125" style="2" hidden="1" customWidth="1"/>
  </cols>
  <sheetData>
    <row r="1" spans="1:13" s="3" customFormat="1" ht="18.75" x14ac:dyDescent="0.3">
      <c r="A1" s="4"/>
      <c r="C1" s="90"/>
      <c r="D1" s="90"/>
      <c r="E1" s="90"/>
      <c r="F1" s="90"/>
      <c r="G1" s="90"/>
      <c r="H1" s="90"/>
      <c r="I1" s="90"/>
      <c r="J1" s="90"/>
      <c r="K1" s="90"/>
      <c r="M1" s="7"/>
    </row>
    <row r="2" spans="1:13" s="3" customFormat="1" ht="86.25" customHeight="1" x14ac:dyDescent="0.3">
      <c r="A2" s="4"/>
      <c r="C2" s="4"/>
      <c r="D2" s="5"/>
      <c r="E2" s="5"/>
      <c r="F2" s="5"/>
      <c r="H2" s="91" t="s">
        <v>201</v>
      </c>
      <c r="I2" s="91"/>
      <c r="J2" s="91"/>
      <c r="K2" s="91"/>
      <c r="M2" s="7"/>
    </row>
    <row r="3" spans="1:13" s="3" customFormat="1" ht="13.5" customHeight="1" x14ac:dyDescent="0.3">
      <c r="A3" s="4"/>
      <c r="C3" s="4"/>
      <c r="D3" s="5"/>
      <c r="E3" s="5"/>
      <c r="F3" s="5"/>
      <c r="G3" s="5"/>
      <c r="H3" s="5"/>
      <c r="I3" s="5"/>
      <c r="J3" s="6"/>
      <c r="K3" s="8"/>
      <c r="M3" s="7"/>
    </row>
    <row r="4" spans="1:13" s="9" customFormat="1" ht="31.5" customHeight="1" x14ac:dyDescent="0.4">
      <c r="A4" s="94" t="s">
        <v>0</v>
      </c>
      <c r="B4" s="94"/>
      <c r="C4" s="94"/>
      <c r="D4" s="94"/>
      <c r="E4" s="94"/>
      <c r="F4" s="94"/>
      <c r="G4" s="94"/>
      <c r="H4" s="94"/>
      <c r="I4" s="94"/>
      <c r="J4" s="94"/>
      <c r="K4" s="94"/>
      <c r="M4" s="10"/>
    </row>
    <row r="5" spans="1:13" s="9" customFormat="1" ht="31.5" customHeight="1" x14ac:dyDescent="0.4">
      <c r="A5" s="94" t="s">
        <v>1</v>
      </c>
      <c r="B5" s="94"/>
      <c r="C5" s="94"/>
      <c r="D5" s="94"/>
      <c r="E5" s="94"/>
      <c r="F5" s="94"/>
      <c r="G5" s="94"/>
      <c r="H5" s="94"/>
      <c r="I5" s="94"/>
      <c r="J5" s="94"/>
      <c r="K5" s="94"/>
      <c r="M5" s="10"/>
    </row>
    <row r="6" spans="1:13" s="9" customFormat="1" ht="31.5" customHeight="1" x14ac:dyDescent="0.4">
      <c r="A6" s="94" t="s">
        <v>2</v>
      </c>
      <c r="B6" s="94"/>
      <c r="C6" s="94"/>
      <c r="D6" s="94"/>
      <c r="E6" s="94"/>
      <c r="F6" s="94"/>
      <c r="G6" s="94"/>
      <c r="H6" s="94"/>
      <c r="I6" s="94"/>
      <c r="J6" s="94"/>
      <c r="K6" s="94"/>
      <c r="M6" s="10"/>
    </row>
    <row r="7" spans="1:13" s="1" customFormat="1" x14ac:dyDescent="0.25">
      <c r="J7" s="11"/>
      <c r="M7" s="11"/>
    </row>
    <row r="8" spans="1:13" s="1" customFormat="1" x14ac:dyDescent="0.25">
      <c r="J8" s="11"/>
      <c r="M8" s="11"/>
    </row>
    <row r="9" spans="1:13" s="1" customFormat="1" ht="23.25" x14ac:dyDescent="0.25">
      <c r="A9" s="95" t="s">
        <v>3</v>
      </c>
      <c r="B9" s="96"/>
      <c r="C9" s="96"/>
      <c r="D9" s="96"/>
      <c r="E9" s="96"/>
      <c r="F9" s="96"/>
      <c r="G9" s="96"/>
      <c r="H9" s="97"/>
      <c r="I9" s="12"/>
      <c r="J9" s="13"/>
      <c r="K9" s="14"/>
      <c r="M9" s="11"/>
    </row>
    <row r="10" spans="1:13" s="1" customFormat="1" ht="21.75" customHeight="1" x14ac:dyDescent="0.25">
      <c r="A10" s="15" t="s">
        <v>4</v>
      </c>
      <c r="B10" s="16" t="s">
        <v>5</v>
      </c>
      <c r="C10" s="17" t="s">
        <v>6</v>
      </c>
      <c r="D10" s="17" t="s">
        <v>7</v>
      </c>
      <c r="E10" s="17" t="s">
        <v>8</v>
      </c>
      <c r="F10" s="17" t="s">
        <v>9</v>
      </c>
      <c r="G10" s="17" t="s">
        <v>10</v>
      </c>
      <c r="H10" s="17"/>
      <c r="I10" s="17"/>
      <c r="J10" s="18"/>
      <c r="K10" s="17" t="s">
        <v>11</v>
      </c>
      <c r="M10" s="11"/>
    </row>
    <row r="11" spans="1:13" s="1" customFormat="1" x14ac:dyDescent="0.25">
      <c r="A11" s="19">
        <v>1</v>
      </c>
      <c r="B11" s="20" t="s">
        <v>12</v>
      </c>
      <c r="C11" s="20" t="s">
        <v>13</v>
      </c>
      <c r="D11" s="20" t="s">
        <v>14</v>
      </c>
      <c r="E11" s="21" t="s">
        <v>15</v>
      </c>
      <c r="F11" s="22" t="s">
        <v>16</v>
      </c>
      <c r="G11" s="22" t="s">
        <v>16</v>
      </c>
      <c r="H11" s="23">
        <v>4520</v>
      </c>
      <c r="I11" s="24">
        <v>5424</v>
      </c>
      <c r="J11" s="25">
        <v>5424</v>
      </c>
      <c r="K11" s="26" t="s">
        <v>17</v>
      </c>
      <c r="M11" s="11"/>
    </row>
    <row r="12" spans="1:13" s="1" customFormat="1" x14ac:dyDescent="0.25">
      <c r="A12" s="19">
        <v>2</v>
      </c>
      <c r="B12" s="20" t="s">
        <v>18</v>
      </c>
      <c r="C12" s="20" t="s">
        <v>13</v>
      </c>
      <c r="D12" s="27" t="s">
        <v>19</v>
      </c>
      <c r="E12" s="21" t="s">
        <v>15</v>
      </c>
      <c r="F12" s="28" t="s">
        <v>20</v>
      </c>
      <c r="G12" s="28" t="s">
        <v>21</v>
      </c>
      <c r="H12" s="23">
        <v>2150</v>
      </c>
      <c r="I12" s="24" t="s">
        <v>22</v>
      </c>
      <c r="J12" s="25">
        <v>2580</v>
      </c>
      <c r="K12" s="26" t="s">
        <v>23</v>
      </c>
      <c r="M12" s="29">
        <v>2457</v>
      </c>
    </row>
    <row r="13" spans="1:13" s="1" customFormat="1" x14ac:dyDescent="0.25">
      <c r="A13" s="19">
        <v>3</v>
      </c>
      <c r="B13" s="20" t="s">
        <v>18</v>
      </c>
      <c r="C13" s="20" t="s">
        <v>13</v>
      </c>
      <c r="D13" s="27" t="s">
        <v>24</v>
      </c>
      <c r="E13" s="21" t="s">
        <v>15</v>
      </c>
      <c r="F13" s="22" t="s">
        <v>16</v>
      </c>
      <c r="G13" s="22" t="s">
        <v>16</v>
      </c>
      <c r="H13" s="23">
        <v>2150</v>
      </c>
      <c r="I13" s="24" t="s">
        <v>22</v>
      </c>
      <c r="J13" s="25">
        <v>2580</v>
      </c>
      <c r="K13" s="26" t="s">
        <v>23</v>
      </c>
      <c r="M13" s="29"/>
    </row>
    <row r="14" spans="1:13" s="1" customFormat="1" ht="22.5" x14ac:dyDescent="0.25">
      <c r="A14" s="19">
        <v>4</v>
      </c>
      <c r="B14" s="77" t="s">
        <v>25</v>
      </c>
      <c r="C14" s="77" t="s">
        <v>26</v>
      </c>
      <c r="D14" s="20" t="s">
        <v>27</v>
      </c>
      <c r="E14" s="21" t="s">
        <v>28</v>
      </c>
      <c r="F14" s="22" t="s">
        <v>16</v>
      </c>
      <c r="G14" s="22" t="s">
        <v>16</v>
      </c>
      <c r="H14" s="23">
        <v>550</v>
      </c>
      <c r="I14" s="24">
        <v>660</v>
      </c>
      <c r="J14" s="25">
        <v>3300</v>
      </c>
      <c r="K14" s="26" t="s">
        <v>29</v>
      </c>
      <c r="M14" s="31">
        <v>10710</v>
      </c>
    </row>
    <row r="15" spans="1:13" s="1" customFormat="1" x14ac:dyDescent="0.25">
      <c r="A15" s="19">
        <v>5</v>
      </c>
      <c r="B15" s="30" t="s">
        <v>30</v>
      </c>
      <c r="C15" s="30" t="s">
        <v>31</v>
      </c>
      <c r="D15" s="30" t="s">
        <v>32</v>
      </c>
      <c r="E15" s="32" t="s">
        <v>15</v>
      </c>
      <c r="F15" s="33" t="s">
        <v>16</v>
      </c>
      <c r="G15" s="33" t="s">
        <v>16</v>
      </c>
      <c r="H15" s="73">
        <v>2040</v>
      </c>
      <c r="I15" s="74" t="s">
        <v>33</v>
      </c>
      <c r="J15" s="75">
        <v>2448</v>
      </c>
      <c r="K15" s="76" t="s">
        <v>34</v>
      </c>
      <c r="M15" s="11"/>
    </row>
    <row r="16" spans="1:13" s="1" customFormat="1" x14ac:dyDescent="0.25">
      <c r="A16" s="19">
        <v>6</v>
      </c>
      <c r="B16" s="30" t="s">
        <v>35</v>
      </c>
      <c r="C16" s="30" t="s">
        <v>13</v>
      </c>
      <c r="D16" s="30" t="s">
        <v>36</v>
      </c>
      <c r="E16" s="32" t="s">
        <v>15</v>
      </c>
      <c r="F16" s="33" t="s">
        <v>16</v>
      </c>
      <c r="G16" s="33" t="s">
        <v>16</v>
      </c>
      <c r="H16" s="73">
        <v>2150</v>
      </c>
      <c r="I16" s="74" t="s">
        <v>37</v>
      </c>
      <c r="J16" s="75">
        <v>2580</v>
      </c>
      <c r="K16" s="76" t="s">
        <v>38</v>
      </c>
      <c r="M16" s="11"/>
    </row>
    <row r="17" spans="1:13" s="1" customFormat="1" x14ac:dyDescent="0.25">
      <c r="A17" s="19">
        <v>7</v>
      </c>
      <c r="B17" s="20" t="s">
        <v>39</v>
      </c>
      <c r="C17" s="20" t="s">
        <v>13</v>
      </c>
      <c r="D17" s="20">
        <v>49031459</v>
      </c>
      <c r="E17" s="21" t="s">
        <v>40</v>
      </c>
      <c r="F17" s="34">
        <v>43503</v>
      </c>
      <c r="G17" s="34" t="s">
        <v>41</v>
      </c>
      <c r="H17" s="23">
        <v>7110</v>
      </c>
      <c r="I17" s="24" t="s">
        <v>42</v>
      </c>
      <c r="J17" s="25">
        <v>8532</v>
      </c>
      <c r="K17" s="26" t="s">
        <v>43</v>
      </c>
      <c r="M17" s="29">
        <v>8127</v>
      </c>
    </row>
    <row r="18" spans="1:13" s="1" customFormat="1" x14ac:dyDescent="0.25">
      <c r="A18" s="35"/>
      <c r="B18" s="36"/>
      <c r="C18" s="36"/>
      <c r="D18" s="36"/>
      <c r="E18" s="37"/>
      <c r="F18" s="38"/>
      <c r="G18" s="38"/>
      <c r="H18" s="39"/>
      <c r="I18" s="39"/>
      <c r="J18" s="40">
        <v>27444</v>
      </c>
      <c r="K18" s="41"/>
      <c r="L18" s="42">
        <f>SUM(J11:J17)</f>
        <v>27444</v>
      </c>
      <c r="M18" s="43"/>
    </row>
    <row r="19" spans="1:13" s="1" customFormat="1" ht="23.25" x14ac:dyDescent="0.25">
      <c r="A19" s="98" t="s">
        <v>44</v>
      </c>
      <c r="B19" s="99"/>
      <c r="C19" s="99"/>
      <c r="D19" s="99"/>
      <c r="E19" s="99"/>
      <c r="F19" s="99"/>
      <c r="G19" s="99"/>
      <c r="H19" s="99"/>
      <c r="J19" s="11"/>
      <c r="K19" s="44"/>
      <c r="M19" s="11"/>
    </row>
    <row r="20" spans="1:13" s="1" customFormat="1" ht="21.75" customHeight="1" x14ac:dyDescent="0.25">
      <c r="A20" s="15" t="s">
        <v>4</v>
      </c>
      <c r="B20" s="16" t="s">
        <v>5</v>
      </c>
      <c r="C20" s="17" t="s">
        <v>6</v>
      </c>
      <c r="D20" s="17" t="s">
        <v>7</v>
      </c>
      <c r="E20" s="17" t="s">
        <v>8</v>
      </c>
      <c r="F20" s="17" t="s">
        <v>9</v>
      </c>
      <c r="G20" s="17" t="s">
        <v>10</v>
      </c>
      <c r="H20" s="17"/>
      <c r="I20" s="17"/>
      <c r="J20" s="18"/>
      <c r="K20" s="17" t="s">
        <v>11</v>
      </c>
      <c r="M20" s="11"/>
    </row>
    <row r="21" spans="1:13" s="1" customFormat="1" x14ac:dyDescent="0.25">
      <c r="A21" s="19">
        <v>8</v>
      </c>
      <c r="B21" s="20" t="s">
        <v>45</v>
      </c>
      <c r="C21" s="20" t="s">
        <v>46</v>
      </c>
      <c r="D21" s="20" t="s">
        <v>47</v>
      </c>
      <c r="E21" s="21" t="s">
        <v>15</v>
      </c>
      <c r="F21" s="22" t="s">
        <v>48</v>
      </c>
      <c r="G21" s="22" t="s">
        <v>49</v>
      </c>
      <c r="H21" s="45">
        <v>2700</v>
      </c>
      <c r="I21" s="46" t="s">
        <v>50</v>
      </c>
      <c r="J21" s="46">
        <v>3240</v>
      </c>
      <c r="K21" s="47" t="s">
        <v>51</v>
      </c>
      <c r="M21" s="48">
        <v>3087</v>
      </c>
    </row>
    <row r="22" spans="1:13" s="1" customFormat="1" x14ac:dyDescent="0.25">
      <c r="A22" s="19">
        <v>9</v>
      </c>
      <c r="B22" s="20" t="s">
        <v>52</v>
      </c>
      <c r="C22" s="20" t="s">
        <v>13</v>
      </c>
      <c r="D22" s="20" t="s">
        <v>53</v>
      </c>
      <c r="E22" s="21" t="s">
        <v>15</v>
      </c>
      <c r="F22" s="22" t="s">
        <v>54</v>
      </c>
      <c r="G22" s="22" t="s">
        <v>55</v>
      </c>
      <c r="H22" s="45">
        <v>882.5</v>
      </c>
      <c r="I22" s="46" t="s">
        <v>56</v>
      </c>
      <c r="J22" s="46">
        <v>1059</v>
      </c>
      <c r="K22" s="47" t="s">
        <v>57</v>
      </c>
      <c r="M22" s="48">
        <v>1008</v>
      </c>
    </row>
    <row r="23" spans="1:13" s="1" customFormat="1" x14ac:dyDescent="0.25">
      <c r="A23" s="19">
        <v>10</v>
      </c>
      <c r="B23" s="20" t="s">
        <v>58</v>
      </c>
      <c r="C23" s="20" t="s">
        <v>13</v>
      </c>
      <c r="D23" s="20" t="s">
        <v>59</v>
      </c>
      <c r="E23" s="21" t="s">
        <v>15</v>
      </c>
      <c r="F23" s="22" t="s">
        <v>60</v>
      </c>
      <c r="G23" s="22" t="s">
        <v>61</v>
      </c>
      <c r="H23" s="45">
        <v>3030</v>
      </c>
      <c r="I23" s="46" t="s">
        <v>62</v>
      </c>
      <c r="J23" s="46">
        <v>3636</v>
      </c>
      <c r="K23" s="47" t="s">
        <v>63</v>
      </c>
      <c r="M23" s="48">
        <v>3465</v>
      </c>
    </row>
    <row r="24" spans="1:13" s="1" customFormat="1" x14ac:dyDescent="0.25">
      <c r="A24" s="19">
        <v>11</v>
      </c>
      <c r="B24" s="20" t="s">
        <v>64</v>
      </c>
      <c r="C24" s="20" t="s">
        <v>13</v>
      </c>
      <c r="D24" s="20" t="s">
        <v>65</v>
      </c>
      <c r="E24" s="21" t="s">
        <v>15</v>
      </c>
      <c r="F24" s="22" t="s">
        <v>54</v>
      </c>
      <c r="G24" s="22" t="s">
        <v>55</v>
      </c>
      <c r="H24" s="45">
        <v>882.5</v>
      </c>
      <c r="I24" s="46" t="s">
        <v>56</v>
      </c>
      <c r="J24" s="46">
        <v>1059</v>
      </c>
      <c r="K24" s="47" t="s">
        <v>57</v>
      </c>
      <c r="M24" s="50">
        <v>1008</v>
      </c>
    </row>
    <row r="25" spans="1:13" s="1" customFormat="1" x14ac:dyDescent="0.25">
      <c r="A25" s="19">
        <v>12</v>
      </c>
      <c r="B25" s="20" t="s">
        <v>66</v>
      </c>
      <c r="C25" s="20" t="s">
        <v>13</v>
      </c>
      <c r="D25" s="20" t="s">
        <v>67</v>
      </c>
      <c r="E25" s="21" t="s">
        <v>15</v>
      </c>
      <c r="F25" s="22" t="s">
        <v>54</v>
      </c>
      <c r="G25" s="22" t="s">
        <v>55</v>
      </c>
      <c r="H25" s="45">
        <v>2150</v>
      </c>
      <c r="I25" s="46" t="s">
        <v>68</v>
      </c>
      <c r="J25" s="46">
        <v>2580</v>
      </c>
      <c r="K25" s="47" t="s">
        <v>23</v>
      </c>
      <c r="M25" s="50">
        <v>2457</v>
      </c>
    </row>
    <row r="26" spans="1:13" s="1" customFormat="1" x14ac:dyDescent="0.25">
      <c r="A26" s="19">
        <v>13</v>
      </c>
      <c r="B26" s="20" t="s">
        <v>69</v>
      </c>
      <c r="C26" s="20" t="s">
        <v>13</v>
      </c>
      <c r="D26" s="20" t="s">
        <v>70</v>
      </c>
      <c r="E26" s="21" t="s">
        <v>15</v>
      </c>
      <c r="F26" s="22" t="s">
        <v>54</v>
      </c>
      <c r="G26" s="22" t="s">
        <v>55</v>
      </c>
      <c r="H26" s="45">
        <v>2150</v>
      </c>
      <c r="I26" s="46" t="s">
        <v>68</v>
      </c>
      <c r="J26" s="46">
        <v>2580</v>
      </c>
      <c r="K26" s="47" t="s">
        <v>23</v>
      </c>
      <c r="M26" s="50">
        <v>2457</v>
      </c>
    </row>
    <row r="27" spans="1:13" s="1" customFormat="1" x14ac:dyDescent="0.25">
      <c r="A27" s="19">
        <v>14</v>
      </c>
      <c r="B27" s="20" t="s">
        <v>71</v>
      </c>
      <c r="C27" s="20" t="s">
        <v>13</v>
      </c>
      <c r="D27" s="20" t="s">
        <v>72</v>
      </c>
      <c r="E27" s="21" t="s">
        <v>15</v>
      </c>
      <c r="F27" s="22" t="s">
        <v>73</v>
      </c>
      <c r="G27" s="22" t="s">
        <v>61</v>
      </c>
      <c r="H27" s="45">
        <v>3030</v>
      </c>
      <c r="I27" s="46" t="s">
        <v>62</v>
      </c>
      <c r="J27" s="46">
        <v>3636</v>
      </c>
      <c r="K27" s="47" t="s">
        <v>74</v>
      </c>
      <c r="M27" s="48">
        <v>3465</v>
      </c>
    </row>
    <row r="28" spans="1:13" s="1" customFormat="1" x14ac:dyDescent="0.25">
      <c r="A28" s="19">
        <v>15</v>
      </c>
      <c r="B28" s="20" t="s">
        <v>75</v>
      </c>
      <c r="C28" s="20" t="s">
        <v>13</v>
      </c>
      <c r="D28" s="20" t="s">
        <v>76</v>
      </c>
      <c r="E28" s="21" t="s">
        <v>15</v>
      </c>
      <c r="F28" s="22" t="s">
        <v>77</v>
      </c>
      <c r="G28" s="22" t="s">
        <v>78</v>
      </c>
      <c r="H28" s="45">
        <v>605</v>
      </c>
      <c r="I28" s="46" t="s">
        <v>79</v>
      </c>
      <c r="J28" s="46">
        <v>726</v>
      </c>
      <c r="K28" s="47" t="s">
        <v>80</v>
      </c>
      <c r="M28" s="48">
        <v>693</v>
      </c>
    </row>
    <row r="29" spans="1:13" s="1" customFormat="1" x14ac:dyDescent="0.25">
      <c r="A29" s="19">
        <v>16</v>
      </c>
      <c r="B29" s="20" t="s">
        <v>81</v>
      </c>
      <c r="C29" s="20" t="s">
        <v>13</v>
      </c>
      <c r="D29" s="20" t="s">
        <v>82</v>
      </c>
      <c r="E29" s="21" t="s">
        <v>83</v>
      </c>
      <c r="F29" s="22" t="s">
        <v>84</v>
      </c>
      <c r="G29" s="22" t="s">
        <v>85</v>
      </c>
      <c r="H29" s="45">
        <v>3585</v>
      </c>
      <c r="I29" s="46" t="s">
        <v>86</v>
      </c>
      <c r="J29" s="46">
        <v>4302</v>
      </c>
      <c r="K29" s="47" t="s">
        <v>87</v>
      </c>
      <c r="M29" s="48">
        <v>4095</v>
      </c>
    </row>
    <row r="30" spans="1:13" s="1" customFormat="1" x14ac:dyDescent="0.25">
      <c r="A30" s="19">
        <v>17</v>
      </c>
      <c r="B30" s="20" t="s">
        <v>88</v>
      </c>
      <c r="C30" s="20" t="s">
        <v>13</v>
      </c>
      <c r="D30" s="20" t="s">
        <v>89</v>
      </c>
      <c r="E30" s="21" t="s">
        <v>15</v>
      </c>
      <c r="F30" s="22" t="s">
        <v>54</v>
      </c>
      <c r="G30" s="22" t="s">
        <v>55</v>
      </c>
      <c r="H30" s="45">
        <v>2150</v>
      </c>
      <c r="I30" s="46" t="s">
        <v>68</v>
      </c>
      <c r="J30" s="46">
        <v>2580</v>
      </c>
      <c r="K30" s="47" t="s">
        <v>23</v>
      </c>
      <c r="M30" s="51">
        <v>2457</v>
      </c>
    </row>
    <row r="31" spans="1:13" s="1" customFormat="1" ht="22.5" x14ac:dyDescent="0.25">
      <c r="A31" s="19">
        <v>18</v>
      </c>
      <c r="B31" s="30" t="s">
        <v>90</v>
      </c>
      <c r="C31" s="30" t="s">
        <v>13</v>
      </c>
      <c r="D31" s="30" t="s">
        <v>91</v>
      </c>
      <c r="E31" s="32" t="s">
        <v>15</v>
      </c>
      <c r="F31" s="52">
        <v>43235</v>
      </c>
      <c r="G31" s="52" t="s">
        <v>92</v>
      </c>
      <c r="H31" s="71">
        <v>8985</v>
      </c>
      <c r="I31" s="71" t="s">
        <v>93</v>
      </c>
      <c r="J31" s="71">
        <v>10782</v>
      </c>
      <c r="K31" s="72" t="s">
        <v>94</v>
      </c>
      <c r="M31" s="11"/>
    </row>
    <row r="32" spans="1:13" s="1" customFormat="1" x14ac:dyDescent="0.25">
      <c r="A32" s="19">
        <v>19</v>
      </c>
      <c r="B32" s="30" t="s">
        <v>95</v>
      </c>
      <c r="C32" s="30" t="s">
        <v>96</v>
      </c>
      <c r="D32" s="30" t="s">
        <v>97</v>
      </c>
      <c r="E32" s="32" t="s">
        <v>15</v>
      </c>
      <c r="F32" s="52">
        <v>43216</v>
      </c>
      <c r="G32" s="52" t="s">
        <v>98</v>
      </c>
      <c r="H32" s="71">
        <v>5235</v>
      </c>
      <c r="I32" s="71" t="s">
        <v>99</v>
      </c>
      <c r="J32" s="71">
        <v>6282</v>
      </c>
      <c r="K32" s="72" t="s">
        <v>100</v>
      </c>
      <c r="M32" s="11"/>
    </row>
    <row r="33" spans="1:13" s="1" customFormat="1" x14ac:dyDescent="0.25">
      <c r="A33" s="19">
        <v>20</v>
      </c>
      <c r="B33" s="30" t="s">
        <v>101</v>
      </c>
      <c r="C33" s="30" t="s">
        <v>13</v>
      </c>
      <c r="D33" s="30">
        <v>86243</v>
      </c>
      <c r="E33" s="32" t="s">
        <v>15</v>
      </c>
      <c r="F33" s="33" t="s">
        <v>16</v>
      </c>
      <c r="G33" s="52" t="s">
        <v>55</v>
      </c>
      <c r="H33" s="71">
        <v>1490</v>
      </c>
      <c r="I33" s="71" t="s">
        <v>102</v>
      </c>
      <c r="J33" s="71">
        <v>1788</v>
      </c>
      <c r="K33" s="72" t="s">
        <v>103</v>
      </c>
      <c r="M33" s="11"/>
    </row>
    <row r="34" spans="1:13" s="1" customFormat="1" ht="22.5" x14ac:dyDescent="0.25">
      <c r="A34" s="19">
        <v>21</v>
      </c>
      <c r="B34" s="20" t="s">
        <v>25</v>
      </c>
      <c r="C34" s="30" t="s">
        <v>26</v>
      </c>
      <c r="D34" s="30" t="s">
        <v>104</v>
      </c>
      <c r="E34" s="21" t="s">
        <v>28</v>
      </c>
      <c r="F34" s="33" t="s">
        <v>16</v>
      </c>
      <c r="G34" s="52" t="s">
        <v>16</v>
      </c>
      <c r="H34" s="71">
        <v>550</v>
      </c>
      <c r="I34" s="71">
        <v>660</v>
      </c>
      <c r="J34" s="71">
        <v>3300</v>
      </c>
      <c r="K34" s="26" t="s">
        <v>29</v>
      </c>
      <c r="M34" s="11"/>
    </row>
    <row r="35" spans="1:13" s="1" customFormat="1" x14ac:dyDescent="0.25">
      <c r="A35" s="35"/>
      <c r="B35" s="55"/>
      <c r="C35" s="36"/>
      <c r="D35" s="36"/>
      <c r="E35" s="37"/>
      <c r="F35" s="56"/>
      <c r="G35" s="38"/>
      <c r="H35" s="38"/>
      <c r="I35" s="38"/>
      <c r="J35" s="40">
        <v>47550</v>
      </c>
      <c r="K35" s="57"/>
      <c r="L35" s="11">
        <f>SUM(J21:J34)</f>
        <v>47550</v>
      </c>
      <c r="M35" s="11"/>
    </row>
    <row r="36" spans="1:13" s="1" customFormat="1" ht="23.25" x14ac:dyDescent="0.25">
      <c r="A36" s="98" t="s">
        <v>105</v>
      </c>
      <c r="B36" s="99"/>
      <c r="C36" s="99"/>
      <c r="D36" s="99"/>
      <c r="E36" s="99"/>
      <c r="F36" s="99"/>
      <c r="G36" s="99"/>
      <c r="H36" s="99"/>
      <c r="J36" s="11"/>
      <c r="K36" s="44"/>
      <c r="M36" s="11"/>
    </row>
    <row r="37" spans="1:13" s="1" customFormat="1" ht="21.75" customHeight="1" x14ac:dyDescent="0.25">
      <c r="A37" s="15" t="s">
        <v>4</v>
      </c>
      <c r="B37" s="16" t="s">
        <v>5</v>
      </c>
      <c r="C37" s="17" t="s">
        <v>6</v>
      </c>
      <c r="D37" s="17" t="s">
        <v>7</v>
      </c>
      <c r="E37" s="17" t="s">
        <v>8</v>
      </c>
      <c r="F37" s="17" t="s">
        <v>9</v>
      </c>
      <c r="G37" s="17" t="s">
        <v>10</v>
      </c>
      <c r="H37" s="17"/>
      <c r="I37" s="17"/>
      <c r="J37" s="18"/>
      <c r="K37" s="17" t="s">
        <v>11</v>
      </c>
      <c r="M37" s="11"/>
    </row>
    <row r="38" spans="1:13" s="1" customFormat="1" x14ac:dyDescent="0.25">
      <c r="A38" s="19">
        <v>22</v>
      </c>
      <c r="B38" s="20" t="s">
        <v>106</v>
      </c>
      <c r="C38" s="20" t="s">
        <v>13</v>
      </c>
      <c r="D38" s="20" t="s">
        <v>107</v>
      </c>
      <c r="E38" s="21"/>
      <c r="F38" s="22" t="s">
        <v>108</v>
      </c>
      <c r="G38" s="22" t="s">
        <v>109</v>
      </c>
      <c r="H38" s="45">
        <v>2150</v>
      </c>
      <c r="I38" s="46" t="s">
        <v>68</v>
      </c>
      <c r="J38" s="46">
        <v>2580</v>
      </c>
      <c r="K38" s="78" t="s">
        <v>23</v>
      </c>
      <c r="L38" s="84"/>
      <c r="M38" s="11"/>
    </row>
    <row r="39" spans="1:13" s="1" customFormat="1" x14ac:dyDescent="0.25">
      <c r="A39" s="19">
        <v>23</v>
      </c>
      <c r="B39" s="20" t="s">
        <v>110</v>
      </c>
      <c r="C39" s="20" t="s">
        <v>13</v>
      </c>
      <c r="D39" s="20" t="s">
        <v>111</v>
      </c>
      <c r="E39" s="21" t="s">
        <v>15</v>
      </c>
      <c r="F39" s="22" t="s">
        <v>108</v>
      </c>
      <c r="G39" s="22" t="s">
        <v>109</v>
      </c>
      <c r="H39" s="45">
        <v>3030</v>
      </c>
      <c r="I39" s="46" t="s">
        <v>62</v>
      </c>
      <c r="J39" s="46">
        <v>3636</v>
      </c>
      <c r="K39" s="78" t="s">
        <v>63</v>
      </c>
      <c r="L39" s="84"/>
      <c r="M39" s="81">
        <v>3465</v>
      </c>
    </row>
    <row r="40" spans="1:13" s="1" customFormat="1" x14ac:dyDescent="0.25">
      <c r="A40" s="19">
        <v>24</v>
      </c>
      <c r="B40" s="20" t="s">
        <v>112</v>
      </c>
      <c r="C40" s="20" t="s">
        <v>13</v>
      </c>
      <c r="D40" s="20" t="s">
        <v>113</v>
      </c>
      <c r="E40" s="21" t="s">
        <v>15</v>
      </c>
      <c r="F40" s="22" t="s">
        <v>114</v>
      </c>
      <c r="G40" s="22" t="s">
        <v>115</v>
      </c>
      <c r="H40" s="45">
        <v>2940</v>
      </c>
      <c r="I40" s="46" t="s">
        <v>116</v>
      </c>
      <c r="J40" s="46">
        <v>3528</v>
      </c>
      <c r="K40" s="78" t="s">
        <v>117</v>
      </c>
      <c r="L40" s="84"/>
      <c r="M40" s="82">
        <v>3528</v>
      </c>
    </row>
    <row r="41" spans="1:13" s="1" customFormat="1" x14ac:dyDescent="0.25">
      <c r="A41" s="19">
        <v>25</v>
      </c>
      <c r="B41" s="20" t="s">
        <v>118</v>
      </c>
      <c r="C41" s="20" t="s">
        <v>13</v>
      </c>
      <c r="D41" s="20" t="s">
        <v>119</v>
      </c>
      <c r="E41" s="21" t="s">
        <v>15</v>
      </c>
      <c r="F41" s="22" t="s">
        <v>108</v>
      </c>
      <c r="G41" s="22" t="s">
        <v>109</v>
      </c>
      <c r="H41" s="45">
        <v>1490</v>
      </c>
      <c r="I41" s="46">
        <v>1788</v>
      </c>
      <c r="J41" s="46">
        <v>1788</v>
      </c>
      <c r="K41" s="78" t="s">
        <v>120</v>
      </c>
      <c r="L41" s="84"/>
      <c r="M41" s="82">
        <v>1701</v>
      </c>
    </row>
    <row r="42" spans="1:13" s="1" customFormat="1" ht="22.5" x14ac:dyDescent="0.25">
      <c r="A42" s="19">
        <v>26</v>
      </c>
      <c r="B42" s="20" t="s">
        <v>121</v>
      </c>
      <c r="C42" s="20" t="s">
        <v>13</v>
      </c>
      <c r="D42" s="20" t="s">
        <v>122</v>
      </c>
      <c r="E42" s="21" t="s">
        <v>15</v>
      </c>
      <c r="F42" s="22" t="s">
        <v>123</v>
      </c>
      <c r="G42" s="22" t="s">
        <v>124</v>
      </c>
      <c r="H42" s="45">
        <v>7110</v>
      </c>
      <c r="I42" s="46" t="s">
        <v>125</v>
      </c>
      <c r="J42" s="46">
        <v>8532</v>
      </c>
      <c r="K42" s="78" t="s">
        <v>43</v>
      </c>
      <c r="L42" s="84"/>
      <c r="M42" s="83">
        <v>8127</v>
      </c>
    </row>
    <row r="43" spans="1:13" s="1" customFormat="1" x14ac:dyDescent="0.25">
      <c r="A43" s="19">
        <v>27</v>
      </c>
      <c r="B43" s="20" t="s">
        <v>126</v>
      </c>
      <c r="C43" s="20" t="s">
        <v>13</v>
      </c>
      <c r="D43" s="20" t="s">
        <v>127</v>
      </c>
      <c r="E43" s="21" t="s">
        <v>28</v>
      </c>
      <c r="F43" s="22" t="s">
        <v>108</v>
      </c>
      <c r="G43" s="22" t="s">
        <v>109</v>
      </c>
      <c r="H43" s="45">
        <v>3030</v>
      </c>
      <c r="I43" s="46" t="s">
        <v>62</v>
      </c>
      <c r="J43" s="46">
        <v>3636</v>
      </c>
      <c r="K43" s="78" t="s">
        <v>74</v>
      </c>
      <c r="L43" s="84"/>
      <c r="M43" s="83">
        <v>3465</v>
      </c>
    </row>
    <row r="44" spans="1:13" s="1" customFormat="1" x14ac:dyDescent="0.25">
      <c r="A44" s="19">
        <v>28</v>
      </c>
      <c r="B44" s="20" t="s">
        <v>128</v>
      </c>
      <c r="C44" s="20" t="s">
        <v>13</v>
      </c>
      <c r="D44" s="20" t="s">
        <v>129</v>
      </c>
      <c r="E44" s="21" t="s">
        <v>28</v>
      </c>
      <c r="F44" s="22" t="s">
        <v>108</v>
      </c>
      <c r="G44" s="22" t="s">
        <v>109</v>
      </c>
      <c r="H44" s="45">
        <v>4740</v>
      </c>
      <c r="I44" s="46" t="s">
        <v>130</v>
      </c>
      <c r="J44" s="46">
        <v>5688</v>
      </c>
      <c r="K44" s="78" t="s">
        <v>131</v>
      </c>
      <c r="L44" s="84"/>
      <c r="M44" s="83">
        <v>5418</v>
      </c>
    </row>
    <row r="45" spans="1:13" s="1" customFormat="1" x14ac:dyDescent="0.25">
      <c r="A45" s="19">
        <v>29</v>
      </c>
      <c r="B45" s="20" t="s">
        <v>132</v>
      </c>
      <c r="C45" s="20" t="s">
        <v>13</v>
      </c>
      <c r="D45" s="20" t="s">
        <v>127</v>
      </c>
      <c r="E45" s="21" t="s">
        <v>28</v>
      </c>
      <c r="F45" s="22" t="s">
        <v>108</v>
      </c>
      <c r="G45" s="22" t="s">
        <v>109</v>
      </c>
      <c r="H45" s="45">
        <v>4740</v>
      </c>
      <c r="I45" s="46" t="s">
        <v>130</v>
      </c>
      <c r="J45" s="46">
        <v>5688</v>
      </c>
      <c r="K45" s="78" t="s">
        <v>131</v>
      </c>
      <c r="L45" s="84"/>
      <c r="M45" s="83">
        <v>5418</v>
      </c>
    </row>
    <row r="46" spans="1:13" s="1" customFormat="1" x14ac:dyDescent="0.25">
      <c r="A46" s="19">
        <v>30</v>
      </c>
      <c r="B46" s="20" t="s">
        <v>133</v>
      </c>
      <c r="C46" s="20" t="s">
        <v>13</v>
      </c>
      <c r="D46" s="20" t="s">
        <v>134</v>
      </c>
      <c r="E46" s="21" t="s">
        <v>28</v>
      </c>
      <c r="F46" s="22" t="s">
        <v>108</v>
      </c>
      <c r="G46" s="22" t="s">
        <v>109</v>
      </c>
      <c r="H46" s="45">
        <v>3030</v>
      </c>
      <c r="I46" s="46" t="s">
        <v>62</v>
      </c>
      <c r="J46" s="46">
        <v>3636</v>
      </c>
      <c r="K46" s="78" t="s">
        <v>74</v>
      </c>
      <c r="L46" s="84"/>
      <c r="M46" s="83">
        <v>3465</v>
      </c>
    </row>
    <row r="47" spans="1:13" s="1" customFormat="1" x14ac:dyDescent="0.25">
      <c r="A47" s="19">
        <v>31</v>
      </c>
      <c r="B47" s="30" t="s">
        <v>135</v>
      </c>
      <c r="C47" s="30" t="s">
        <v>13</v>
      </c>
      <c r="D47" s="30" t="s">
        <v>136</v>
      </c>
      <c r="E47" s="32" t="s">
        <v>15</v>
      </c>
      <c r="F47" s="52">
        <v>43282</v>
      </c>
      <c r="G47" s="52" t="s">
        <v>137</v>
      </c>
      <c r="H47" s="71">
        <v>13945</v>
      </c>
      <c r="I47" s="71" t="s">
        <v>138</v>
      </c>
      <c r="J47" s="71">
        <v>16734</v>
      </c>
      <c r="K47" s="79" t="s">
        <v>139</v>
      </c>
      <c r="L47" s="85"/>
      <c r="M47" s="11"/>
    </row>
    <row r="48" spans="1:13" s="1" customFormat="1" ht="22.5" x14ac:dyDescent="0.25">
      <c r="A48" s="19">
        <v>32</v>
      </c>
      <c r="B48" s="20" t="s">
        <v>140</v>
      </c>
      <c r="C48" s="20" t="s">
        <v>13</v>
      </c>
      <c r="D48" s="20">
        <v>39</v>
      </c>
      <c r="E48" s="21" t="s">
        <v>40</v>
      </c>
      <c r="F48" s="34">
        <v>43650</v>
      </c>
      <c r="G48" s="34" t="s">
        <v>141</v>
      </c>
      <c r="H48" s="45">
        <v>3030</v>
      </c>
      <c r="I48" s="45" t="s">
        <v>62</v>
      </c>
      <c r="J48" s="46">
        <v>3636</v>
      </c>
      <c r="K48" s="78" t="s">
        <v>74</v>
      </c>
      <c r="L48" s="84"/>
      <c r="M48" s="83">
        <v>3465</v>
      </c>
    </row>
    <row r="49" spans="1:13" s="1" customFormat="1" x14ac:dyDescent="0.25">
      <c r="A49" s="19">
        <v>33</v>
      </c>
      <c r="B49" s="20" t="s">
        <v>142</v>
      </c>
      <c r="C49" s="20" t="s">
        <v>13</v>
      </c>
      <c r="D49" s="20">
        <v>63150</v>
      </c>
      <c r="E49" s="21" t="s">
        <v>40</v>
      </c>
      <c r="F49" s="34">
        <v>43651</v>
      </c>
      <c r="G49" s="34" t="s">
        <v>115</v>
      </c>
      <c r="H49" s="45">
        <v>1490</v>
      </c>
      <c r="I49" s="45" t="s">
        <v>102</v>
      </c>
      <c r="J49" s="46">
        <v>1788</v>
      </c>
      <c r="K49" s="78" t="s">
        <v>143</v>
      </c>
      <c r="L49" s="84"/>
      <c r="M49" s="83">
        <v>1701</v>
      </c>
    </row>
    <row r="50" spans="1:13" s="1" customFormat="1" ht="22.5" x14ac:dyDescent="0.25">
      <c r="A50" s="19">
        <v>34</v>
      </c>
      <c r="B50" s="20" t="s">
        <v>144</v>
      </c>
      <c r="C50" s="20" t="s">
        <v>13</v>
      </c>
      <c r="D50" s="20">
        <v>263</v>
      </c>
      <c r="E50" s="21" t="s">
        <v>40</v>
      </c>
      <c r="F50" s="34">
        <v>43681</v>
      </c>
      <c r="G50" s="34" t="s">
        <v>145</v>
      </c>
      <c r="H50" s="45">
        <v>3030</v>
      </c>
      <c r="I50" s="45" t="s">
        <v>62</v>
      </c>
      <c r="J50" s="46">
        <v>3636</v>
      </c>
      <c r="K50" s="78" t="s">
        <v>74</v>
      </c>
      <c r="L50" s="84"/>
      <c r="M50" s="83">
        <v>3465</v>
      </c>
    </row>
    <row r="51" spans="1:13" s="1" customFormat="1" x14ac:dyDescent="0.25">
      <c r="A51" s="19">
        <v>35</v>
      </c>
      <c r="B51" s="20" t="s">
        <v>146</v>
      </c>
      <c r="C51" s="20" t="s">
        <v>13</v>
      </c>
      <c r="D51" s="20">
        <v>309</v>
      </c>
      <c r="E51" s="21" t="s">
        <v>40</v>
      </c>
      <c r="F51" s="34">
        <v>43682</v>
      </c>
      <c r="G51" s="34" t="s">
        <v>147</v>
      </c>
      <c r="H51" s="45">
        <v>4630</v>
      </c>
      <c r="I51" s="45" t="s">
        <v>148</v>
      </c>
      <c r="J51" s="46">
        <v>5556</v>
      </c>
      <c r="K51" s="78" t="s">
        <v>149</v>
      </c>
      <c r="L51" s="84"/>
      <c r="M51" s="11"/>
    </row>
    <row r="52" spans="1:13" s="1" customFormat="1" ht="22.5" x14ac:dyDescent="0.25">
      <c r="A52" s="19">
        <v>36</v>
      </c>
      <c r="B52" s="20" t="s">
        <v>150</v>
      </c>
      <c r="C52" s="20" t="s">
        <v>13</v>
      </c>
      <c r="D52" s="20" t="s">
        <v>151</v>
      </c>
      <c r="E52" s="21" t="s">
        <v>40</v>
      </c>
      <c r="F52" s="34">
        <v>43650</v>
      </c>
      <c r="G52" s="34" t="s">
        <v>141</v>
      </c>
      <c r="H52" s="45">
        <v>2150</v>
      </c>
      <c r="I52" s="45" t="s">
        <v>68</v>
      </c>
      <c r="J52" s="46">
        <v>2580</v>
      </c>
      <c r="K52" s="78" t="s">
        <v>152</v>
      </c>
      <c r="L52" s="84"/>
      <c r="M52" s="82">
        <v>2457</v>
      </c>
    </row>
    <row r="53" spans="1:13" s="1" customFormat="1" x14ac:dyDescent="0.25">
      <c r="A53" s="19">
        <v>37</v>
      </c>
      <c r="B53" s="20" t="s">
        <v>153</v>
      </c>
      <c r="C53" s="20" t="s">
        <v>13</v>
      </c>
      <c r="D53" s="20" t="s">
        <v>154</v>
      </c>
      <c r="E53" s="21" t="s">
        <v>40</v>
      </c>
      <c r="F53" s="34">
        <v>43651</v>
      </c>
      <c r="G53" s="34" t="s">
        <v>115</v>
      </c>
      <c r="H53" s="45">
        <v>2150</v>
      </c>
      <c r="I53" s="45" t="s">
        <v>68</v>
      </c>
      <c r="J53" s="46">
        <v>2580</v>
      </c>
      <c r="K53" s="78" t="s">
        <v>155</v>
      </c>
      <c r="L53" s="84"/>
      <c r="M53" s="82">
        <v>2457</v>
      </c>
    </row>
    <row r="54" spans="1:13" s="1" customFormat="1" ht="33.75" x14ac:dyDescent="0.25">
      <c r="A54" s="19">
        <v>38</v>
      </c>
      <c r="B54" s="20" t="s">
        <v>153</v>
      </c>
      <c r="C54" s="20" t="s">
        <v>13</v>
      </c>
      <c r="D54" s="20" t="s">
        <v>156</v>
      </c>
      <c r="E54" s="21" t="s">
        <v>40</v>
      </c>
      <c r="F54" s="34">
        <v>43651</v>
      </c>
      <c r="G54" s="34" t="s">
        <v>115</v>
      </c>
      <c r="H54" s="45">
        <v>2150</v>
      </c>
      <c r="I54" s="45" t="s">
        <v>68</v>
      </c>
      <c r="J54" s="46">
        <v>2580</v>
      </c>
      <c r="K54" s="78" t="s">
        <v>155</v>
      </c>
      <c r="L54" s="84"/>
      <c r="M54" s="82">
        <v>2457</v>
      </c>
    </row>
    <row r="55" spans="1:13" s="1" customFormat="1" ht="22.5" x14ac:dyDescent="0.25">
      <c r="A55" s="19">
        <v>39</v>
      </c>
      <c r="B55" s="20" t="s">
        <v>25</v>
      </c>
      <c r="C55" s="30" t="s">
        <v>26</v>
      </c>
      <c r="D55" s="20" t="s">
        <v>157</v>
      </c>
      <c r="E55" s="21" t="s">
        <v>28</v>
      </c>
      <c r="F55" s="34" t="s">
        <v>16</v>
      </c>
      <c r="G55" s="34" t="s">
        <v>16</v>
      </c>
      <c r="H55" s="45">
        <v>550</v>
      </c>
      <c r="I55" s="45">
        <v>660</v>
      </c>
      <c r="J55" s="46">
        <v>3300</v>
      </c>
      <c r="K55" s="80" t="s">
        <v>29</v>
      </c>
      <c r="L55" s="84"/>
      <c r="M55" s="82"/>
    </row>
    <row r="56" spans="1:13" s="1" customFormat="1" x14ac:dyDescent="0.25">
      <c r="A56" s="35"/>
      <c r="B56" s="55"/>
      <c r="C56" s="36"/>
      <c r="D56" s="36"/>
      <c r="E56" s="37"/>
      <c r="F56" s="38"/>
      <c r="G56" s="38"/>
      <c r="H56" s="39"/>
      <c r="I56" s="39"/>
      <c r="J56" s="40">
        <v>81102</v>
      </c>
      <c r="K56" s="41"/>
      <c r="L56" s="11">
        <f>SUM(J38:J55)</f>
        <v>81102</v>
      </c>
      <c r="M56" s="11"/>
    </row>
    <row r="57" spans="1:13" s="1" customFormat="1" ht="23.25" x14ac:dyDescent="0.25">
      <c r="A57" s="98" t="s">
        <v>158</v>
      </c>
      <c r="B57" s="99"/>
      <c r="C57" s="99"/>
      <c r="D57" s="99"/>
      <c r="E57" s="99"/>
      <c r="F57" s="99"/>
      <c r="G57" s="99"/>
      <c r="H57" s="99"/>
      <c r="J57" s="11"/>
      <c r="K57" s="44"/>
      <c r="M57" s="11"/>
    </row>
    <row r="58" spans="1:13" s="1" customFormat="1" ht="21.75" customHeight="1" x14ac:dyDescent="0.25">
      <c r="A58" s="15" t="s">
        <v>4</v>
      </c>
      <c r="B58" s="16" t="s">
        <v>5</v>
      </c>
      <c r="C58" s="17" t="s">
        <v>6</v>
      </c>
      <c r="D58" s="17" t="s">
        <v>7</v>
      </c>
      <c r="E58" s="17" t="s">
        <v>8</v>
      </c>
      <c r="F58" s="17" t="s">
        <v>9</v>
      </c>
      <c r="G58" s="17" t="s">
        <v>10</v>
      </c>
      <c r="H58" s="17"/>
      <c r="I58" s="17"/>
      <c r="J58" s="18"/>
      <c r="K58" s="17" t="s">
        <v>11</v>
      </c>
      <c r="M58" s="11"/>
    </row>
    <row r="59" spans="1:13" s="1" customFormat="1" x14ac:dyDescent="0.25">
      <c r="A59" s="19">
        <v>40</v>
      </c>
      <c r="B59" s="20" t="s">
        <v>159</v>
      </c>
      <c r="C59" s="20" t="s">
        <v>13</v>
      </c>
      <c r="D59" s="20" t="s">
        <v>160</v>
      </c>
      <c r="E59" s="21" t="s">
        <v>83</v>
      </c>
      <c r="F59" s="28" t="s">
        <v>161</v>
      </c>
      <c r="G59" s="28" t="s">
        <v>162</v>
      </c>
      <c r="H59" s="45">
        <v>882.5</v>
      </c>
      <c r="I59" s="45" t="s">
        <v>56</v>
      </c>
      <c r="J59" s="86">
        <v>1059</v>
      </c>
      <c r="K59" s="49" t="s">
        <v>163</v>
      </c>
      <c r="M59" s="58">
        <v>1008</v>
      </c>
    </row>
    <row r="60" spans="1:13" s="1" customFormat="1" x14ac:dyDescent="0.25">
      <c r="A60" s="19">
        <v>41</v>
      </c>
      <c r="B60" s="30" t="s">
        <v>164</v>
      </c>
      <c r="C60" s="30" t="s">
        <v>13</v>
      </c>
      <c r="D60" s="30" t="s">
        <v>165</v>
      </c>
      <c r="E60" s="32" t="s">
        <v>15</v>
      </c>
      <c r="F60" s="33" t="s">
        <v>166</v>
      </c>
      <c r="G60" s="33" t="s">
        <v>167</v>
      </c>
      <c r="H60" s="53">
        <v>4685</v>
      </c>
      <c r="I60" s="53" t="s">
        <v>168</v>
      </c>
      <c r="J60" s="88">
        <v>5622</v>
      </c>
      <c r="K60" s="54" t="s">
        <v>169</v>
      </c>
      <c r="M60" s="11"/>
    </row>
    <row r="61" spans="1:13" s="1" customFormat="1" x14ac:dyDescent="0.25">
      <c r="A61" s="19">
        <v>42</v>
      </c>
      <c r="B61" s="20" t="s">
        <v>170</v>
      </c>
      <c r="C61" s="20" t="s">
        <v>13</v>
      </c>
      <c r="D61" s="20" t="s">
        <v>171</v>
      </c>
      <c r="E61" s="21" t="s">
        <v>15</v>
      </c>
      <c r="F61" s="22" t="s">
        <v>172</v>
      </c>
      <c r="G61" s="22" t="s">
        <v>173</v>
      </c>
      <c r="H61" s="45">
        <v>6450</v>
      </c>
      <c r="I61" s="45" t="s">
        <v>174</v>
      </c>
      <c r="J61" s="86">
        <v>7740</v>
      </c>
      <c r="K61" s="49" t="s">
        <v>175</v>
      </c>
      <c r="M61" s="58">
        <v>3087</v>
      </c>
    </row>
    <row r="62" spans="1:13" s="1" customFormat="1" ht="22.5" x14ac:dyDescent="0.25">
      <c r="A62" s="19">
        <v>43</v>
      </c>
      <c r="B62" s="20" t="s">
        <v>25</v>
      </c>
      <c r="C62" s="30" t="s">
        <v>26</v>
      </c>
      <c r="D62" s="30" t="s">
        <v>157</v>
      </c>
      <c r="E62" s="21" t="s">
        <v>28</v>
      </c>
      <c r="F62" s="22" t="s">
        <v>16</v>
      </c>
      <c r="G62" s="22" t="s">
        <v>16</v>
      </c>
      <c r="H62" s="45">
        <v>550</v>
      </c>
      <c r="I62" s="45">
        <v>660</v>
      </c>
      <c r="J62" s="87">
        <v>3300</v>
      </c>
      <c r="K62" s="26" t="s">
        <v>29</v>
      </c>
      <c r="M62" s="58"/>
    </row>
    <row r="63" spans="1:13" s="1" customFormat="1" x14ac:dyDescent="0.25">
      <c r="A63" s="100" t="s">
        <v>176</v>
      </c>
      <c r="B63" s="101"/>
      <c r="C63" s="101"/>
      <c r="D63" s="101"/>
      <c r="E63" s="101"/>
      <c r="F63" s="101"/>
      <c r="G63" s="101"/>
      <c r="H63" s="101"/>
      <c r="J63" s="11"/>
      <c r="K63" s="44"/>
      <c r="M63" s="11"/>
    </row>
    <row r="64" spans="1:13" s="1" customFormat="1" ht="21.75" customHeight="1" x14ac:dyDescent="0.25">
      <c r="A64" s="15" t="s">
        <v>4</v>
      </c>
      <c r="B64" s="16" t="s">
        <v>5</v>
      </c>
      <c r="C64" s="17" t="s">
        <v>6</v>
      </c>
      <c r="D64" s="17" t="s">
        <v>7</v>
      </c>
      <c r="E64" s="17" t="s">
        <v>8</v>
      </c>
      <c r="F64" s="17" t="s">
        <v>9</v>
      </c>
      <c r="G64" s="17" t="s">
        <v>10</v>
      </c>
      <c r="H64" s="17"/>
      <c r="I64" s="17"/>
      <c r="J64" s="18"/>
      <c r="K64" s="17" t="s">
        <v>11</v>
      </c>
      <c r="M64" s="11"/>
    </row>
    <row r="65" spans="1:13" s="1" customFormat="1" ht="30" x14ac:dyDescent="0.25">
      <c r="A65" s="19">
        <v>44</v>
      </c>
      <c r="B65" s="20" t="s">
        <v>177</v>
      </c>
      <c r="C65" s="20" t="s">
        <v>31</v>
      </c>
      <c r="D65" s="20" t="s">
        <v>178</v>
      </c>
      <c r="E65" s="21" t="s">
        <v>83</v>
      </c>
      <c r="F65" s="22" t="s">
        <v>16</v>
      </c>
      <c r="G65" s="59" t="s">
        <v>179</v>
      </c>
      <c r="H65" s="45">
        <v>4630</v>
      </c>
      <c r="I65" s="45">
        <v>7222.8</v>
      </c>
      <c r="J65" s="87">
        <v>7222.8</v>
      </c>
      <c r="K65" s="47" t="s">
        <v>149</v>
      </c>
      <c r="M65" s="50">
        <v>5292</v>
      </c>
    </row>
    <row r="66" spans="1:13" s="1" customFormat="1" ht="30" x14ac:dyDescent="0.25">
      <c r="A66" s="19">
        <v>45</v>
      </c>
      <c r="B66" s="20" t="s">
        <v>180</v>
      </c>
      <c r="C66" s="20" t="s">
        <v>31</v>
      </c>
      <c r="D66" s="20" t="s">
        <v>181</v>
      </c>
      <c r="E66" s="21" t="s">
        <v>83</v>
      </c>
      <c r="F66" s="22" t="s">
        <v>16</v>
      </c>
      <c r="G66" s="59" t="s">
        <v>179</v>
      </c>
      <c r="H66" s="45">
        <v>4630</v>
      </c>
      <c r="I66" s="45">
        <v>7222.8</v>
      </c>
      <c r="J66" s="87">
        <v>7222.8</v>
      </c>
      <c r="K66" s="47">
        <v>150421</v>
      </c>
      <c r="M66" s="50">
        <v>5292</v>
      </c>
    </row>
    <row r="67" spans="1:13" s="1" customFormat="1" ht="25.5" customHeight="1" x14ac:dyDescent="0.25">
      <c r="A67" s="19">
        <v>46</v>
      </c>
      <c r="B67" s="20" t="s">
        <v>182</v>
      </c>
      <c r="C67" s="20" t="s">
        <v>31</v>
      </c>
      <c r="D67" s="20" t="s">
        <v>183</v>
      </c>
      <c r="E67" s="21" t="s">
        <v>15</v>
      </c>
      <c r="F67" s="22" t="s">
        <v>184</v>
      </c>
      <c r="G67" s="22" t="s">
        <v>185</v>
      </c>
      <c r="H67" s="45">
        <v>4630</v>
      </c>
      <c r="I67" s="45">
        <v>7222.8</v>
      </c>
      <c r="J67" s="87">
        <v>7222.8</v>
      </c>
      <c r="K67" s="47" t="s">
        <v>149</v>
      </c>
      <c r="M67" s="51">
        <v>5292</v>
      </c>
    </row>
    <row r="68" spans="1:13" s="1" customFormat="1" ht="22.5" x14ac:dyDescent="0.25">
      <c r="A68" s="19">
        <v>47</v>
      </c>
      <c r="B68" s="30" t="s">
        <v>186</v>
      </c>
      <c r="C68" s="30" t="s">
        <v>13</v>
      </c>
      <c r="D68" s="30" t="s">
        <v>187</v>
      </c>
      <c r="E68" s="32" t="s">
        <v>83</v>
      </c>
      <c r="F68" s="33" t="s">
        <v>16</v>
      </c>
      <c r="G68" s="33" t="s">
        <v>16</v>
      </c>
      <c r="H68" s="71">
        <v>2810</v>
      </c>
      <c r="I68" s="71">
        <v>4383.6000000000004</v>
      </c>
      <c r="J68" s="89">
        <v>4383.6000000000004</v>
      </c>
      <c r="K68" s="72" t="s">
        <v>188</v>
      </c>
      <c r="M68" s="11"/>
    </row>
    <row r="69" spans="1:13" s="1" customFormat="1" x14ac:dyDescent="0.25">
      <c r="A69" s="60"/>
      <c r="J69" s="40">
        <v>43773</v>
      </c>
      <c r="K69" s="44"/>
      <c r="L69" s="11">
        <f>J59+J60+J61+J62+J65+J66+J67+J68</f>
        <v>43773</v>
      </c>
      <c r="M69" s="11">
        <f>SUM(M11:M68)</f>
        <v>116046</v>
      </c>
    </row>
    <row r="70" spans="1:13" s="1" customFormat="1" x14ac:dyDescent="0.25">
      <c r="A70" s="60"/>
      <c r="J70" s="11"/>
      <c r="K70" s="44"/>
      <c r="M70" s="11"/>
    </row>
    <row r="71" spans="1:13" s="1" customFormat="1" ht="23.25" customHeight="1" x14ac:dyDescent="0.3">
      <c r="A71" s="61"/>
      <c r="B71" s="102" t="s">
        <v>189</v>
      </c>
      <c r="C71" s="103"/>
      <c r="D71" s="103"/>
      <c r="E71" s="103"/>
      <c r="F71" s="103"/>
      <c r="G71" s="103"/>
      <c r="H71" s="103"/>
      <c r="I71" s="104"/>
      <c r="J71" s="62"/>
      <c r="K71" s="63"/>
      <c r="M71" s="11"/>
    </row>
    <row r="72" spans="1:13" s="1" customFormat="1" x14ac:dyDescent="0.25">
      <c r="J72" s="11"/>
      <c r="M72" s="11"/>
    </row>
    <row r="73" spans="1:13" s="1" customFormat="1" x14ac:dyDescent="0.25">
      <c r="J73" s="11"/>
      <c r="M73" s="11"/>
    </row>
    <row r="74" spans="1:13" s="1" customFormat="1" ht="15.75" customHeight="1" x14ac:dyDescent="0.25">
      <c r="B74" s="105"/>
      <c r="C74" s="105"/>
      <c r="F74" s="106" t="s">
        <v>199</v>
      </c>
      <c r="G74" s="106"/>
      <c r="J74" s="11"/>
      <c r="M74" s="11"/>
    </row>
    <row r="75" spans="1:13" s="1" customFormat="1" ht="15.75" x14ac:dyDescent="0.25">
      <c r="B75" s="107"/>
      <c r="C75" s="107"/>
      <c r="D75" s="64"/>
      <c r="F75" s="107"/>
      <c r="G75" s="107"/>
      <c r="H75" s="107"/>
      <c r="J75" s="11"/>
      <c r="M75" s="11"/>
    </row>
    <row r="76" spans="1:13" s="1" customFormat="1" ht="31.5" customHeight="1" x14ac:dyDescent="0.25">
      <c r="B76" s="107"/>
      <c r="C76" s="107"/>
      <c r="D76" s="65"/>
      <c r="F76" s="108" t="s">
        <v>191</v>
      </c>
      <c r="G76" s="108"/>
      <c r="H76" s="107"/>
      <c r="I76" s="107"/>
      <c r="J76" s="107"/>
      <c r="K76" s="107"/>
      <c r="M76" s="11"/>
    </row>
    <row r="77" spans="1:13" s="1" customFormat="1" x14ac:dyDescent="0.25">
      <c r="A77" s="1" t="s">
        <v>200</v>
      </c>
      <c r="J77" s="11"/>
      <c r="M77" s="11"/>
    </row>
    <row r="78" spans="1:13" s="1" customFormat="1" ht="15.75" x14ac:dyDescent="0.25">
      <c r="A78" s="66"/>
      <c r="B78" s="93" t="s">
        <v>193</v>
      </c>
      <c r="C78" s="93"/>
      <c r="D78" s="68"/>
      <c r="E78" s="67"/>
      <c r="F78" s="93" t="s">
        <v>190</v>
      </c>
      <c r="G78" s="93"/>
      <c r="H78" s="93"/>
      <c r="I78" s="66"/>
      <c r="J78" s="66"/>
      <c r="K78" s="66"/>
      <c r="M78" s="11"/>
    </row>
    <row r="79" spans="1:13" ht="15.75" x14ac:dyDescent="0.25">
      <c r="B79" s="92" t="s">
        <v>194</v>
      </c>
      <c r="C79" s="92"/>
      <c r="D79" s="69"/>
      <c r="E79" s="67"/>
      <c r="F79" s="92"/>
      <c r="G79" s="92"/>
      <c r="H79" s="92"/>
    </row>
    <row r="80" spans="1:13" ht="15.75" x14ac:dyDescent="0.25">
      <c r="B80" s="92" t="s">
        <v>195</v>
      </c>
      <c r="C80" s="92"/>
      <c r="D80" s="70"/>
      <c r="E80" s="67"/>
      <c r="F80" s="92" t="s">
        <v>196</v>
      </c>
      <c r="G80" s="92"/>
      <c r="H80" s="92"/>
    </row>
    <row r="81" spans="2:10" ht="15.75" customHeight="1" x14ac:dyDescent="0.25">
      <c r="B81" s="92" t="s">
        <v>197</v>
      </c>
      <c r="C81" s="92"/>
      <c r="D81" s="69"/>
      <c r="E81" s="67"/>
      <c r="F81" s="92"/>
      <c r="G81" s="92"/>
      <c r="H81" s="92"/>
      <c r="I81" s="92"/>
      <c r="J81" s="92"/>
    </row>
    <row r="82" spans="2:10" ht="31.5" x14ac:dyDescent="0.25">
      <c r="B82" s="92" t="s">
        <v>198</v>
      </c>
      <c r="C82" s="92"/>
      <c r="D82" s="69"/>
      <c r="E82" s="67"/>
      <c r="F82" s="69" t="s">
        <v>192</v>
      </c>
      <c r="G82" s="67"/>
      <c r="H82" s="66"/>
    </row>
  </sheetData>
  <mergeCells count="27">
    <mergeCell ref="B75:C75"/>
    <mergeCell ref="F75:H75"/>
    <mergeCell ref="B76:C76"/>
    <mergeCell ref="H76:K76"/>
    <mergeCell ref="F76:G76"/>
    <mergeCell ref="A36:H36"/>
    <mergeCell ref="A57:H57"/>
    <mergeCell ref="A63:H63"/>
    <mergeCell ref="B71:I71"/>
    <mergeCell ref="B74:C74"/>
    <mergeCell ref="F74:G74"/>
    <mergeCell ref="C1:K1"/>
    <mergeCell ref="H2:K2"/>
    <mergeCell ref="B81:C81"/>
    <mergeCell ref="B82:C82"/>
    <mergeCell ref="B78:C78"/>
    <mergeCell ref="F78:H78"/>
    <mergeCell ref="B79:C79"/>
    <mergeCell ref="F79:H79"/>
    <mergeCell ref="B80:C80"/>
    <mergeCell ref="F80:H80"/>
    <mergeCell ref="F81:J81"/>
    <mergeCell ref="A4:K4"/>
    <mergeCell ref="A5:K5"/>
    <mergeCell ref="A6:K6"/>
    <mergeCell ref="A9:H9"/>
    <mergeCell ref="A19:H19"/>
  </mergeCells>
  <pageMargins left="0.23622047244094491" right="0.23622047244094491" top="0.74803149606299213" bottom="0.74803149606299213" header="0.31496062992125984" footer="0.31496062992125984"/>
  <pageSetup paperSize="9" scale="92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3.2</vt:lpstr>
      <vt:lpstr>'Прил 3.2'!Область_печати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Терешонок Вадим Геннадьевич</dc:creator>
  <cp:lastModifiedBy>Артем Е. Мишенин</cp:lastModifiedBy>
  <cp:lastPrinted>2020-01-27T08:35:23Z</cp:lastPrinted>
  <dcterms:created xsi:type="dcterms:W3CDTF">2019-12-06T04:45:15Z</dcterms:created>
  <dcterms:modified xsi:type="dcterms:W3CDTF">2020-02-17T01:58:55Z</dcterms:modified>
</cp:coreProperties>
</file>