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780" windowWidth="27495" windowHeight="13815"/>
  </bookViews>
  <sheets>
    <sheet name="Прил № 3.2  (2021)" sheetId="2" r:id="rId1"/>
    <sheet name="выяв ошибки" sheetId="3" r:id="rId2"/>
  </sheets>
  <definedNames>
    <definedName name="_xlnm.Print_Area" localSheetId="0">'Прил № 3.2  (2021)'!$A$1:$K$70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7" i="3" l="1"/>
  <c r="M46" i="3"/>
  <c r="M21" i="3"/>
  <c r="M59" i="3" l="1"/>
</calcChain>
</file>

<file path=xl/sharedStrings.xml><?xml version="1.0" encoding="utf-8"?>
<sst xmlns="http://schemas.openxmlformats.org/spreadsheetml/2006/main" count="468" uniqueCount="120">
  <si>
    <t xml:space="preserve">Расчет стоимости  </t>
  </si>
  <si>
    <t>поверки средств измерений и аттестации испытательного оборудования</t>
  </si>
  <si>
    <t>ООО "ОЭСК" на 2021 год</t>
  </si>
  <si>
    <t>1 квартал</t>
  </si>
  <si>
    <t>№ п/п</t>
  </si>
  <si>
    <t>Наименование МТР</t>
  </si>
  <si>
    <t>Кол-во</t>
  </si>
  <si>
    <t>Зав. №</t>
  </si>
  <si>
    <r>
      <t xml:space="preserve">Место </t>
    </r>
    <r>
      <rPr>
        <sz val="7"/>
        <color theme="1"/>
        <rFont val="Times New Roman"/>
        <family val="1"/>
        <charset val="204"/>
      </rPr>
      <t>нахождения</t>
    </r>
  </si>
  <si>
    <t>Дата поверки</t>
  </si>
  <si>
    <t>Дата следующей</t>
  </si>
  <si>
    <t>Стоимость без НДС</t>
  </si>
  <si>
    <t>Стоимость с НДС</t>
  </si>
  <si>
    <t>Сумма</t>
  </si>
  <si>
    <t>Примечания     (код)</t>
  </si>
  <si>
    <t>Измеритель параметров изоляции   MIC-2505</t>
  </si>
  <si>
    <t>1 шт.</t>
  </si>
  <si>
    <t>ПЛИИ</t>
  </si>
  <si>
    <t>34И2746</t>
  </si>
  <si>
    <t>Sonel MZC 310 S</t>
  </si>
  <si>
    <t>1 компл.</t>
  </si>
  <si>
    <t>34И2742</t>
  </si>
  <si>
    <t>Устройство проверки средств РЗ  Нептун-3</t>
  </si>
  <si>
    <t>34У7592</t>
  </si>
  <si>
    <t>Вольтметр Э 545</t>
  </si>
  <si>
    <t>34А4616 </t>
  </si>
  <si>
    <t>Камера инфракрасная портативная FLIR E50, 49529-12</t>
  </si>
  <si>
    <t>СЭС</t>
  </si>
  <si>
    <t>32Т2630</t>
  </si>
  <si>
    <t>Установка   АИД-70м</t>
  </si>
  <si>
    <t>Хим. лаб.</t>
  </si>
  <si>
    <t>34У7790</t>
  </si>
  <si>
    <t>Аттестация Установка для испытания изоляции АИМ-80</t>
  </si>
  <si>
    <t>Измеритель сопротивления обмоток  ИСО-1</t>
  </si>
  <si>
    <t>34О4422 </t>
  </si>
  <si>
    <t>Аппарат автоматический для определения температуры вспышки   «АТВ-20»</t>
  </si>
  <si>
    <t>31П6360</t>
  </si>
  <si>
    <t>Тангенс-2000</t>
  </si>
  <si>
    <t>34И6320</t>
  </si>
  <si>
    <t>Динамометр ДПУ-0.5-2   0-500 кг/с</t>
  </si>
  <si>
    <t> 28Д3592</t>
  </si>
  <si>
    <t>Термометр манометрический конденсационный  ТКП-160Сr</t>
  </si>
  <si>
    <t>4 шт</t>
  </si>
  <si>
    <t>----</t>
  </si>
  <si>
    <t>СРЭС</t>
  </si>
  <si>
    <t>-</t>
  </si>
  <si>
    <t>32Т2560</t>
  </si>
  <si>
    <t>2-3 квартал</t>
  </si>
  <si>
    <t>Дата прохождения поверки</t>
  </si>
  <si>
    <t>Дата прохождения следующее поверки</t>
  </si>
  <si>
    <t>Примечания</t>
  </si>
  <si>
    <t>Клещи токоизмерительные АРРА39MR</t>
  </si>
  <si>
    <t>34А4632</t>
  </si>
  <si>
    <t>Устройство ПКВ-М7</t>
  </si>
  <si>
    <t>34П6350</t>
  </si>
  <si>
    <t>Установка для испытания изоляции АИД-70 Ц</t>
  </si>
  <si>
    <t>368 б/упр.               308 б/ВВ.</t>
  </si>
  <si>
    <t>Микроомметр СА 6250</t>
  </si>
  <si>
    <t xml:space="preserve"> 900017LAN</t>
  </si>
  <si>
    <t>34О4422</t>
  </si>
  <si>
    <t>Клещи токоизмерительные АРРА30R</t>
  </si>
  <si>
    <t>Мультиметр цифровой АРРА-91</t>
  </si>
  <si>
    <t>Микроомметр  «Мико-01»</t>
  </si>
  <si>
    <t>Измеритель  параметров УЗО  МI-2120</t>
  </si>
  <si>
    <t>34И2745</t>
  </si>
  <si>
    <t>Амперметр  Э 538</t>
  </si>
  <si>
    <t xml:space="preserve"> Калибровка Частотомер  ГТЧ-150</t>
  </si>
  <si>
    <t>35Г2740К</t>
  </si>
  <si>
    <t>Мультиметр цифровой   АРРА-103(103N)</t>
  </si>
  <si>
    <t>Секундомер  электрический  ПВ-53 Л</t>
  </si>
  <si>
    <t> 33С2352</t>
  </si>
  <si>
    <t>Измеритель сопротивления заземления MI-3123</t>
  </si>
  <si>
    <t>Микромиллиамперметр «Мико-2.3»  замеры переходного сопротивления</t>
  </si>
  <si>
    <t>Мегаомметр ЭС 0202/2-Г</t>
  </si>
  <si>
    <t> 34М2131</t>
  </si>
  <si>
    <t>Цифровой измеритель сопротивления заземления модель KEW4105A</t>
  </si>
  <si>
    <t>W8167127</t>
  </si>
  <si>
    <t> 34И2746</t>
  </si>
  <si>
    <t>Клещи токовые M266F</t>
  </si>
  <si>
    <t>MBDM110006</t>
  </si>
  <si>
    <t>34А4632 </t>
  </si>
  <si>
    <t>ТР ТС 004/2011 ТР ТС 020/2011 №1</t>
  </si>
  <si>
    <t>Омметр «Виток» измерение сопротивления обмоток тр-ров</t>
  </si>
  <si>
    <t>Аппарат испытания диэлектриков АИД-70Ц</t>
  </si>
  <si>
    <t>Весы ВСП-0,5/0,1-1</t>
  </si>
  <si>
    <t> 28В2275</t>
  </si>
  <si>
    <t>4 квартал</t>
  </si>
  <si>
    <t>Мегаомметр  ЭС 0202/2М-Г</t>
  </si>
  <si>
    <t>б/н</t>
  </si>
  <si>
    <t>Устройство  ПКВ-М7</t>
  </si>
  <si>
    <t>Камера инфракрасная портативная  FLIR E40bx0.10  49529-12</t>
  </si>
  <si>
    <t>Микроомметр  Мико-01</t>
  </si>
  <si>
    <t>Устройство измерительное параметров РЗ  РЕТОМ-21</t>
  </si>
  <si>
    <t>Блок измерительно-трансформаторный  РЕТ-ВАХ-2000</t>
  </si>
  <si>
    <t>Преобразователь измерительный токовый  РЕТ-ДТ</t>
  </si>
  <si>
    <t>26.11.19 г.</t>
  </si>
  <si>
    <t>26.11.20 г.</t>
  </si>
  <si>
    <t>34У7590</t>
  </si>
  <si>
    <t>Итого на 2021 год</t>
  </si>
  <si>
    <t>Согласовано:</t>
  </si>
  <si>
    <t xml:space="preserve">________________ </t>
  </si>
  <si>
    <t>/А.И.Тестов/</t>
  </si>
  <si>
    <t xml:space="preserve"> </t>
  </si>
  <si>
    <t xml:space="preserve">Заказчик: </t>
  </si>
  <si>
    <t>Исполнитель:</t>
  </si>
  <si>
    <t>ООО «ОЭСК»</t>
  </si>
  <si>
    <t>ФБУ "Кемеровский ЦСМ"
ФБУ "Кемеровский ЦСМ"
ФБУ "Кемеровский ЦСМ"</t>
  </si>
  <si>
    <t xml:space="preserve">Генеральный директор </t>
  </si>
  <si>
    <t>Директор</t>
  </si>
  <si>
    <t>_______________  А.А.Фомичев</t>
  </si>
  <si>
    <t>________________ В.В. Гринцев</t>
  </si>
  <si>
    <t xml:space="preserve">           МП</t>
  </si>
  <si>
    <t xml:space="preserve">             МП</t>
  </si>
  <si>
    <t>34М2131</t>
  </si>
  <si>
    <t>выезд-30%</t>
  </si>
  <si>
    <t xml:space="preserve">Приложение №3.2  к договору                                         проверка/калибровка средств измерений,                                                        испытания электрооборудования                                                                                       №_________. от ___________                                                                                        с  ФБУ "Кемеровский ЦСМ" </t>
  </si>
  <si>
    <t>8 шт</t>
  </si>
  <si>
    <t>6 шт</t>
  </si>
  <si>
    <t xml:space="preserve">Приложение №3.2  к договору                                         проверка/калибровка средств измерений,                                                        испытания электрооборудования                                                                                       №_________. от ___________                                                                                        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</si>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</sst>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48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42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4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6">
    <xf numFmtId="0" fontId="0" fillId="0" borderId="0"/>
    <xf numFmtId="0" fontId="3" fillId="0" borderId="0"/>
    <xf numFmtId="0" fontId="19" fillId="0" borderId="0"/>
    <xf numFmtId="0" fontId="2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3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24" fillId="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5" fillId="3" borderId="5" applyNumberFormat="0" applyAlignment="0" applyProtection="0"/>
    <xf numFmtId="0" fontId="26" fillId="2" borderId="6" applyNumberFormat="0" applyAlignment="0" applyProtection="0"/>
    <xf numFmtId="0" fontId="27" fillId="2" borderId="5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5" borderId="11" applyNumberFormat="0" applyAlignment="0" applyProtection="0"/>
    <xf numFmtId="0" fontId="33" fillId="0" borderId="0" applyNumberFormat="0" applyFill="0" applyBorder="0" applyAlignment="0" applyProtection="0"/>
    <xf numFmtId="0" fontId="34" fillId="8" borderId="0" applyNumberFormat="0" applyBorder="0" applyAlignment="0" applyProtection="0"/>
    <xf numFmtId="0" fontId="35" fillId="16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4" borderId="12" applyNumberFormat="0" applyFont="0" applyAlignment="0" applyProtection="0"/>
    <xf numFmtId="0" fontId="37" fillId="0" borderId="13" applyNumberFormat="0" applyFill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2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3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24" fillId="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5" fillId="3" borderId="5" applyNumberFormat="0" applyAlignment="0" applyProtection="0"/>
    <xf numFmtId="0" fontId="26" fillId="2" borderId="6" applyNumberFormat="0" applyAlignment="0" applyProtection="0"/>
    <xf numFmtId="0" fontId="27" fillId="2" borderId="5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5" borderId="11" applyNumberFormat="0" applyAlignment="0" applyProtection="0"/>
    <xf numFmtId="0" fontId="33" fillId="0" borderId="0" applyNumberFormat="0" applyFill="0" applyBorder="0" applyAlignment="0" applyProtection="0"/>
    <xf numFmtId="0" fontId="34" fillId="8" borderId="0" applyNumberFormat="0" applyBorder="0" applyAlignment="0" applyProtection="0"/>
    <xf numFmtId="0" fontId="35" fillId="16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4" borderId="12" applyNumberFormat="0" applyFont="0" applyAlignment="0" applyProtection="0"/>
    <xf numFmtId="0" fontId="37" fillId="0" borderId="13" applyNumberFormat="0" applyFill="0" applyAlignment="0" applyProtection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2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3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24" fillId="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5" fillId="3" borderId="5" applyNumberFormat="0" applyAlignment="0" applyProtection="0"/>
    <xf numFmtId="0" fontId="26" fillId="2" borderId="6" applyNumberFormat="0" applyAlignment="0" applyProtection="0"/>
    <xf numFmtId="0" fontId="27" fillId="2" borderId="5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5" borderId="11" applyNumberFormat="0" applyAlignment="0" applyProtection="0"/>
    <xf numFmtId="0" fontId="33" fillId="0" borderId="0" applyNumberFormat="0" applyFill="0" applyBorder="0" applyAlignment="0" applyProtection="0"/>
    <xf numFmtId="0" fontId="34" fillId="8" borderId="0" applyNumberFormat="0" applyBorder="0" applyAlignment="0" applyProtection="0"/>
    <xf numFmtId="0" fontId="35" fillId="16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4" borderId="12" applyNumberFormat="0" applyFont="0" applyAlignment="0" applyProtection="0"/>
    <xf numFmtId="0" fontId="37" fillId="0" borderId="13" applyNumberFormat="0" applyFill="0" applyAlignment="0" applyProtection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25" fillId="3" borderId="5" applyNumberFormat="0" applyAlignment="0" applyProtection="0"/>
    <xf numFmtId="0" fontId="26" fillId="2" borderId="6" applyNumberFormat="0" applyAlignment="0" applyProtection="0"/>
    <xf numFmtId="0" fontId="27" fillId="2" borderId="5" applyNumberFormat="0" applyAlignment="0" applyProtection="0"/>
    <xf numFmtId="0" fontId="31" fillId="0" borderId="10" applyNumberFormat="0" applyFill="0" applyAlignment="0" applyProtection="0"/>
    <xf numFmtId="0" fontId="22" fillId="4" borderId="12" applyNumberFormat="0" applyFont="0" applyAlignment="0" applyProtection="0"/>
    <xf numFmtId="0" fontId="25" fillId="3" borderId="5" applyNumberFormat="0" applyAlignment="0" applyProtection="0"/>
    <xf numFmtId="0" fontId="26" fillId="2" borderId="6" applyNumberFormat="0" applyAlignment="0" applyProtection="0"/>
    <xf numFmtId="0" fontId="27" fillId="2" borderId="5" applyNumberFormat="0" applyAlignment="0" applyProtection="0"/>
    <xf numFmtId="0" fontId="31" fillId="0" borderId="10" applyNumberFormat="0" applyFill="0" applyAlignment="0" applyProtection="0"/>
    <xf numFmtId="0" fontId="22" fillId="4" borderId="12" applyNumberFormat="0" applyFont="0" applyAlignment="0" applyProtection="0"/>
    <xf numFmtId="0" fontId="20" fillId="0" borderId="0"/>
    <xf numFmtId="0" fontId="25" fillId="3" borderId="5" applyNumberFormat="0" applyAlignment="0" applyProtection="0"/>
    <xf numFmtId="0" fontId="26" fillId="2" borderId="6" applyNumberFormat="0" applyAlignment="0" applyProtection="0"/>
    <xf numFmtId="0" fontId="27" fillId="2" borderId="5" applyNumberFormat="0" applyAlignment="0" applyProtection="0"/>
    <xf numFmtId="0" fontId="31" fillId="0" borderId="10" applyNumberFormat="0" applyFill="0" applyAlignment="0" applyProtection="0"/>
    <xf numFmtId="0" fontId="22" fillId="4" borderId="12" applyNumberFormat="0" applyFont="0" applyAlignment="0" applyProtection="0"/>
  </cellStyleXfs>
  <cellXfs count="100">
    <xf numFmtId="0" fontId="4" fillId="0" borderId="0" xfId="0" applyNumberFormat="1" applyFont="1"/>
    <xf numFmtId="0" fontId="10" fillId="18" borderId="3" xfId="0" applyNumberFormat="1" applyFont="1" applyFill="1" applyBorder="1" applyAlignment="1">
      <alignment horizontal="center" vertical="top" wrapText="1"/>
    </xf>
    <xf numFmtId="14" fontId="13" fillId="18" borderId="3" xfId="0" applyNumberFormat="1" applyFont="1" applyFill="1" applyBorder="1" applyAlignment="1">
      <alignment horizontal="center" vertical="center" wrapText="1"/>
    </xf>
    <xf numFmtId="14" fontId="12" fillId="18" borderId="3" xfId="0" applyNumberFormat="1" applyFont="1" applyFill="1" applyBorder="1" applyAlignment="1">
      <alignment horizontal="center" vertical="center" wrapText="1"/>
    </xf>
    <xf numFmtId="14" fontId="43" fillId="18" borderId="3" xfId="0" applyNumberFormat="1" applyFont="1" applyFill="1" applyBorder="1" applyAlignment="1">
      <alignment horizontal="center" vertical="center" wrapText="1"/>
    </xf>
    <xf numFmtId="0" fontId="10" fillId="18" borderId="3" xfId="0" applyNumberFormat="1" applyFont="1" applyFill="1" applyBorder="1" applyAlignment="1">
      <alignment horizontal="center" vertical="center" wrapText="1"/>
    </xf>
    <xf numFmtId="0" fontId="12" fillId="18" borderId="3" xfId="0" applyNumberFormat="1" applyFont="1" applyFill="1" applyBorder="1" applyAlignment="1">
      <alignment horizontal="center" vertical="center" wrapText="1"/>
    </xf>
    <xf numFmtId="2" fontId="2" fillId="18" borderId="0" xfId="0" applyNumberFormat="1" applyFont="1" applyFill="1" applyBorder="1" applyAlignment="1">
      <alignment horizontal="right" vertical="center"/>
    </xf>
    <xf numFmtId="0" fontId="5" fillId="18" borderId="0" xfId="0" applyNumberFormat="1" applyFont="1" applyFill="1" applyAlignment="1">
      <alignment horizontal="center" vertical="center"/>
    </xf>
    <xf numFmtId="0" fontId="5" fillId="18" borderId="0" xfId="0" applyNumberFormat="1" applyFont="1" applyFill="1"/>
    <xf numFmtId="0" fontId="5" fillId="18" borderId="0" xfId="0" applyNumberFormat="1" applyFont="1" applyFill="1" applyAlignment="1">
      <alignment horizontal="center"/>
    </xf>
    <xf numFmtId="164" fontId="5" fillId="18" borderId="0" xfId="0" applyNumberFormat="1" applyFont="1" applyFill="1" applyAlignment="1">
      <alignment horizontal="center"/>
    </xf>
    <xf numFmtId="0" fontId="6" fillId="18" borderId="0" xfId="0" applyNumberFormat="1" applyFont="1" applyFill="1" applyAlignment="1">
      <alignment horizontal="right" vertical="center"/>
    </xf>
    <xf numFmtId="0" fontId="7" fillId="18" borderId="0" xfId="0" applyNumberFormat="1" applyFont="1" applyFill="1"/>
    <xf numFmtId="0" fontId="4" fillId="18" borderId="0" xfId="0" applyNumberFormat="1" applyFont="1" applyFill="1"/>
    <xf numFmtId="164" fontId="4" fillId="18" borderId="0" xfId="0" applyNumberFormat="1" applyFont="1" applyFill="1"/>
    <xf numFmtId="0" fontId="4" fillId="18" borderId="15" xfId="0" applyNumberFormat="1" applyFont="1" applyFill="1" applyBorder="1"/>
    <xf numFmtId="164" fontId="4" fillId="18" borderId="15" xfId="0" applyNumberFormat="1" applyFont="1" applyFill="1" applyBorder="1"/>
    <xf numFmtId="0" fontId="4" fillId="18" borderId="16" xfId="0" applyNumberFormat="1" applyFont="1" applyFill="1" applyBorder="1"/>
    <xf numFmtId="0" fontId="4" fillId="18" borderId="17" xfId="0" applyNumberFormat="1" applyFont="1" applyFill="1" applyBorder="1" applyAlignment="1">
      <alignment horizontal="center" vertical="top"/>
    </xf>
    <xf numFmtId="0" fontId="10" fillId="18" borderId="1" xfId="0" applyNumberFormat="1" applyFont="1" applyFill="1" applyBorder="1" applyAlignment="1">
      <alignment horizontal="center" vertical="center" wrapText="1"/>
    </xf>
    <xf numFmtId="0" fontId="10" fillId="18" borderId="2" xfId="0" applyNumberFormat="1" applyFont="1" applyFill="1" applyBorder="1" applyAlignment="1">
      <alignment horizontal="center" vertical="center" wrapText="1"/>
    </xf>
    <xf numFmtId="164" fontId="10" fillId="18" borderId="2" xfId="0" applyNumberFormat="1" applyFont="1" applyFill="1" applyBorder="1" applyAlignment="1">
      <alignment horizontal="center" vertical="center" wrapText="1"/>
    </xf>
    <xf numFmtId="0" fontId="10" fillId="18" borderId="18" xfId="0" applyNumberFormat="1" applyFont="1" applyFill="1" applyBorder="1" applyAlignment="1">
      <alignment horizontal="center" vertical="center" wrapText="1"/>
    </xf>
    <xf numFmtId="0" fontId="4" fillId="18" borderId="19" xfId="0" applyNumberFormat="1" applyFont="1" applyFill="1" applyBorder="1" applyAlignment="1">
      <alignment horizontal="center" vertical="top"/>
    </xf>
    <xf numFmtId="0" fontId="11" fillId="18" borderId="3" xfId="0" applyNumberFormat="1" applyFont="1" applyFill="1" applyBorder="1" applyAlignment="1">
      <alignment horizontal="center" vertical="center" wrapText="1"/>
    </xf>
    <xf numFmtId="164" fontId="43" fillId="18" borderId="3" xfId="0" applyNumberFormat="1" applyFont="1" applyFill="1" applyBorder="1" applyAlignment="1">
      <alignment horizontal="right" vertical="center" wrapText="1"/>
    </xf>
    <xf numFmtId="2" fontId="43" fillId="18" borderId="3" xfId="0" applyNumberFormat="1" applyFont="1" applyFill="1" applyBorder="1" applyAlignment="1">
      <alignment horizontal="right" vertical="center" wrapText="1"/>
    </xf>
    <xf numFmtId="0" fontId="2" fillId="18" borderId="20" xfId="0" applyNumberFormat="1" applyFont="1" applyFill="1" applyBorder="1" applyAlignment="1">
      <alignment horizontal="right" vertical="center" wrapText="1"/>
    </xf>
    <xf numFmtId="164" fontId="44" fillId="18" borderId="3" xfId="0" applyNumberFormat="1" applyFont="1" applyFill="1" applyBorder="1" applyAlignment="1">
      <alignment horizontal="right" vertical="center" wrapText="1"/>
    </xf>
    <xf numFmtId="164" fontId="43" fillId="18" borderId="3" xfId="0" applyNumberFormat="1" applyFont="1" applyFill="1" applyBorder="1" applyAlignment="1">
      <alignment horizontal="right"/>
    </xf>
    <xf numFmtId="0" fontId="2" fillId="18" borderId="20" xfId="0" applyNumberFormat="1" applyFont="1" applyFill="1" applyBorder="1" applyAlignment="1">
      <alignment horizontal="right"/>
    </xf>
    <xf numFmtId="164" fontId="43" fillId="18" borderId="3" xfId="0" applyNumberFormat="1" applyFont="1" applyFill="1" applyBorder="1" applyAlignment="1">
      <alignment horizontal="right" vertical="center"/>
    </xf>
    <xf numFmtId="0" fontId="2" fillId="18" borderId="20" xfId="0" applyNumberFormat="1" applyFont="1" applyFill="1" applyBorder="1" applyAlignment="1">
      <alignment horizontal="right" vertical="center"/>
    </xf>
    <xf numFmtId="2" fontId="43" fillId="18" borderId="3" xfId="0" applyNumberFormat="1" applyFont="1" applyFill="1" applyBorder="1" applyAlignment="1">
      <alignment horizontal="right" vertical="center"/>
    </xf>
    <xf numFmtId="0" fontId="44" fillId="18" borderId="0" xfId="0" applyNumberFormat="1" applyFont="1" applyFill="1" applyBorder="1" applyAlignment="1">
      <alignment horizontal="center" vertical="center" wrapText="1"/>
    </xf>
    <xf numFmtId="0" fontId="42" fillId="18" borderId="3" xfId="0" applyNumberFormat="1" applyFont="1" applyFill="1" applyBorder="1" applyAlignment="1">
      <alignment horizontal="center" vertical="top" wrapText="1"/>
    </xf>
    <xf numFmtId="0" fontId="4" fillId="18" borderId="0" xfId="0" applyNumberFormat="1" applyFont="1" applyFill="1" applyBorder="1"/>
    <xf numFmtId="0" fontId="10" fillId="18" borderId="3" xfId="0" quotePrefix="1" applyNumberFormat="1" applyFont="1" applyFill="1" applyBorder="1" applyAlignment="1">
      <alignment horizontal="center" vertical="center" wrapText="1"/>
    </xf>
    <xf numFmtId="2" fontId="44" fillId="18" borderId="3" xfId="0" applyNumberFormat="1" applyFont="1" applyFill="1" applyBorder="1" applyAlignment="1">
      <alignment horizontal="right" vertical="center" wrapText="1"/>
    </xf>
    <xf numFmtId="0" fontId="4" fillId="18" borderId="21" xfId="0" applyNumberFormat="1" applyFont="1" applyFill="1" applyBorder="1" applyAlignment="1">
      <alignment horizontal="center" vertical="top"/>
    </xf>
    <xf numFmtId="0" fontId="10" fillId="18" borderId="0" xfId="0" applyNumberFormat="1" applyFont="1" applyFill="1" applyBorder="1" applyAlignment="1">
      <alignment horizontal="center" vertical="top" wrapText="1"/>
    </xf>
    <xf numFmtId="0" fontId="11" fillId="18" borderId="0" xfId="0" applyNumberFormat="1" applyFont="1" applyFill="1" applyBorder="1" applyAlignment="1">
      <alignment horizontal="center" vertical="top" wrapText="1"/>
    </xf>
    <xf numFmtId="14" fontId="12" fillId="18" borderId="0" xfId="0" applyNumberFormat="1" applyFont="1" applyFill="1" applyBorder="1" applyAlignment="1">
      <alignment horizontal="center" vertical="top" wrapText="1"/>
    </xf>
    <xf numFmtId="164" fontId="46" fillId="18" borderId="4" xfId="0" applyNumberFormat="1" applyFont="1" applyFill="1" applyBorder="1"/>
    <xf numFmtId="0" fontId="4" fillId="18" borderId="22" xfId="0" applyNumberFormat="1" applyFont="1" applyFill="1" applyBorder="1" applyAlignment="1">
      <alignment vertical="center"/>
    </xf>
    <xf numFmtId="2" fontId="4" fillId="18" borderId="0" xfId="0" applyNumberFormat="1" applyFont="1" applyFill="1" applyBorder="1"/>
    <xf numFmtId="164" fontId="4" fillId="18" borderId="0" xfId="0" applyNumberFormat="1" applyFont="1" applyFill="1" applyBorder="1"/>
    <xf numFmtId="0" fontId="4" fillId="18" borderId="22" xfId="0" applyNumberFormat="1" applyFont="1" applyFill="1" applyBorder="1"/>
    <xf numFmtId="0" fontId="42" fillId="18" borderId="3" xfId="0" applyNumberFormat="1" applyFont="1" applyFill="1" applyBorder="1" applyAlignment="1">
      <alignment horizontal="center" vertical="center" wrapText="1"/>
    </xf>
    <xf numFmtId="0" fontId="4" fillId="18" borderId="19" xfId="0" applyNumberFormat="1" applyFont="1" applyFill="1" applyBorder="1" applyAlignment="1">
      <alignment horizontal="center" vertical="center"/>
    </xf>
    <xf numFmtId="0" fontId="4" fillId="18" borderId="0" xfId="0" applyNumberFormat="1" applyFont="1" applyFill="1" applyAlignment="1">
      <alignment vertical="center"/>
    </xf>
    <xf numFmtId="0" fontId="14" fillId="18" borderId="0" xfId="0" applyNumberFormat="1" applyFont="1" applyFill="1" applyBorder="1" applyAlignment="1">
      <alignment horizontal="center" vertical="top" wrapText="1"/>
    </xf>
    <xf numFmtId="0" fontId="12" fillId="18" borderId="0" xfId="0" applyNumberFormat="1" applyFont="1" applyFill="1" applyBorder="1" applyAlignment="1">
      <alignment horizontal="center" vertical="top" wrapText="1"/>
    </xf>
    <xf numFmtId="14" fontId="43" fillId="18" borderId="0" xfId="0" applyNumberFormat="1" applyFont="1" applyFill="1" applyBorder="1" applyAlignment="1">
      <alignment horizontal="center" vertical="top" wrapText="1"/>
    </xf>
    <xf numFmtId="0" fontId="12" fillId="18" borderId="22" xfId="0" applyNumberFormat="1" applyFont="1" applyFill="1" applyBorder="1" applyAlignment="1">
      <alignment horizontal="center" vertical="top" wrapText="1"/>
    </xf>
    <xf numFmtId="0" fontId="43" fillId="18" borderId="2" xfId="0" applyNumberFormat="1" applyFont="1" applyFill="1" applyBorder="1" applyAlignment="1">
      <alignment horizontal="center" vertical="center" wrapText="1"/>
    </xf>
    <xf numFmtId="164" fontId="43" fillId="18" borderId="2" xfId="0" applyNumberFormat="1" applyFont="1" applyFill="1" applyBorder="1" applyAlignment="1">
      <alignment horizontal="center" vertical="center" wrapText="1"/>
    </xf>
    <xf numFmtId="0" fontId="1" fillId="18" borderId="20" xfId="0" applyNumberFormat="1" applyFont="1" applyFill="1" applyBorder="1" applyAlignment="1">
      <alignment horizontal="right" vertical="center" wrapText="1"/>
    </xf>
    <xf numFmtId="0" fontId="4" fillId="18" borderId="21" xfId="0" applyNumberFormat="1" applyFont="1" applyFill="1" applyBorder="1"/>
    <xf numFmtId="0" fontId="4" fillId="18" borderId="23" xfId="0" applyNumberFormat="1" applyFont="1" applyFill="1" applyBorder="1"/>
    <xf numFmtId="164" fontId="15" fillId="18" borderId="26" xfId="0" applyNumberFormat="1" applyFont="1" applyFill="1" applyBorder="1"/>
    <xf numFmtId="0" fontId="4" fillId="18" borderId="27" xfId="0" applyNumberFormat="1" applyFont="1" applyFill="1" applyBorder="1"/>
    <xf numFmtId="0" fontId="2" fillId="18" borderId="0" xfId="0" applyNumberFormat="1" applyFont="1" applyFill="1" applyBorder="1" applyAlignment="1"/>
    <xf numFmtId="0" fontId="4" fillId="18" borderId="0" xfId="0" applyNumberFormat="1" applyFont="1" applyFill="1" applyAlignment="1"/>
    <xf numFmtId="0" fontId="17" fillId="18" borderId="0" xfId="0" applyNumberFormat="1" applyFont="1" applyFill="1" applyAlignment="1">
      <alignment vertical="center" wrapText="1"/>
    </xf>
    <xf numFmtId="0" fontId="17" fillId="18" borderId="0" xfId="0" applyNumberFormat="1" applyFont="1" applyFill="1" applyAlignment="1">
      <alignment horizontal="justify" vertical="center" wrapText="1"/>
    </xf>
    <xf numFmtId="0" fontId="3" fillId="18" borderId="0" xfId="1" applyFill="1"/>
    <xf numFmtId="0" fontId="40" fillId="18" borderId="0" xfId="1" applyFont="1" applyFill="1" applyBorder="1" applyAlignment="1">
      <alignment vertical="center" wrapText="1"/>
    </xf>
    <xf numFmtId="0" fontId="3" fillId="18" borderId="0" xfId="1" applyFill="1" applyBorder="1"/>
    <xf numFmtId="0" fontId="41" fillId="18" borderId="0" xfId="1" applyFont="1" applyFill="1" applyBorder="1" applyAlignment="1">
      <alignment vertical="center" wrapText="1"/>
    </xf>
    <xf numFmtId="0" fontId="41" fillId="18" borderId="0" xfId="1" applyFont="1" applyFill="1" applyBorder="1" applyAlignment="1">
      <alignment horizontal="justify" vertical="center" wrapText="1"/>
    </xf>
    <xf numFmtId="2" fontId="4" fillId="18" borderId="0" xfId="0" applyNumberFormat="1" applyFont="1" applyFill="1"/>
    <xf numFmtId="0" fontId="4" fillId="19" borderId="19" xfId="0" applyNumberFormat="1" applyFont="1" applyFill="1" applyBorder="1" applyAlignment="1">
      <alignment horizontal="center" vertical="top"/>
    </xf>
    <xf numFmtId="0" fontId="10" fillId="19" borderId="3" xfId="0" applyNumberFormat="1" applyFont="1" applyFill="1" applyBorder="1" applyAlignment="1">
      <alignment horizontal="center" vertical="top" wrapText="1"/>
    </xf>
    <xf numFmtId="0" fontId="10" fillId="19" borderId="3" xfId="0" applyNumberFormat="1" applyFont="1" applyFill="1" applyBorder="1" applyAlignment="1">
      <alignment horizontal="center" vertical="center" wrapText="1"/>
    </xf>
    <xf numFmtId="0" fontId="42" fillId="19" borderId="3" xfId="0" applyNumberFormat="1" applyFont="1" applyFill="1" applyBorder="1" applyAlignment="1">
      <alignment horizontal="center" vertical="top" wrapText="1"/>
    </xf>
    <xf numFmtId="0" fontId="10" fillId="20" borderId="3" xfId="0" applyNumberFormat="1" applyFont="1" applyFill="1" applyBorder="1" applyAlignment="1">
      <alignment horizontal="center" vertical="center" wrapText="1"/>
    </xf>
    <xf numFmtId="0" fontId="11" fillId="20" borderId="3" xfId="0" applyNumberFormat="1" applyFont="1" applyFill="1" applyBorder="1" applyAlignment="1">
      <alignment horizontal="center" vertical="center" wrapText="1"/>
    </xf>
    <xf numFmtId="0" fontId="4" fillId="19" borderId="19" xfId="0" applyNumberFormat="1" applyFont="1" applyFill="1" applyBorder="1" applyAlignment="1">
      <alignment horizontal="center" vertical="center"/>
    </xf>
    <xf numFmtId="164" fontId="43" fillId="19" borderId="3" xfId="0" applyNumberFormat="1" applyFont="1" applyFill="1" applyBorder="1" applyAlignment="1">
      <alignment horizontal="right" vertical="center"/>
    </xf>
    <xf numFmtId="2" fontId="4" fillId="18" borderId="0" xfId="0" applyNumberFormat="1" applyFont="1" applyFill="1" applyAlignment="1"/>
    <xf numFmtId="164" fontId="44" fillId="19" borderId="3" xfId="0" applyNumberFormat="1" applyFont="1" applyFill="1" applyBorder="1" applyAlignment="1">
      <alignment horizontal="right" vertical="center" wrapText="1"/>
    </xf>
    <xf numFmtId="0" fontId="42" fillId="19" borderId="3" xfId="0" applyNumberFormat="1" applyFont="1" applyFill="1" applyBorder="1" applyAlignment="1">
      <alignment horizontal="center" vertical="center" wrapText="1"/>
    </xf>
    <xf numFmtId="0" fontId="9" fillId="18" borderId="14" xfId="0" applyNumberFormat="1" applyFont="1" applyFill="1" applyBorder="1" applyAlignment="1">
      <alignment horizontal="center" vertical="center"/>
    </xf>
    <xf numFmtId="0" fontId="9" fillId="18" borderId="15" xfId="0" applyNumberFormat="1" applyFont="1" applyFill="1" applyBorder="1" applyAlignment="1">
      <alignment horizontal="center" vertical="center"/>
    </xf>
    <xf numFmtId="0" fontId="47" fillId="18" borderId="0" xfId="0" applyNumberFormat="1" applyFont="1" applyFill="1" applyAlignment="1">
      <alignment horizontal="right" vertical="top" wrapText="1"/>
    </xf>
    <xf numFmtId="0" fontId="8" fillId="18" borderId="0" xfId="0" applyNumberFormat="1" applyFont="1" applyFill="1" applyAlignment="1">
      <alignment horizontal="center" vertical="top" wrapText="1"/>
    </xf>
    <xf numFmtId="0" fontId="40" fillId="18" borderId="0" xfId="1" applyFont="1" applyFill="1" applyBorder="1" applyAlignment="1">
      <alignment horizontal="left" vertical="center" wrapText="1"/>
    </xf>
    <xf numFmtId="0" fontId="45" fillId="18" borderId="21" xfId="0" applyNumberFormat="1" applyFont="1" applyFill="1" applyBorder="1" applyAlignment="1">
      <alignment horizontal="center" vertical="center"/>
    </xf>
    <xf numFmtId="0" fontId="9" fillId="18" borderId="0" xfId="0" applyNumberFormat="1" applyFont="1" applyFill="1" applyBorder="1" applyAlignment="1">
      <alignment horizontal="center" vertical="center"/>
    </xf>
    <xf numFmtId="0" fontId="15" fillId="18" borderId="24" xfId="0" applyNumberFormat="1" applyFont="1" applyFill="1" applyBorder="1" applyAlignment="1">
      <alignment horizontal="left"/>
    </xf>
    <xf numFmtId="0" fontId="15" fillId="18" borderId="25" xfId="0" applyNumberFormat="1" applyFont="1" applyFill="1" applyBorder="1" applyAlignment="1">
      <alignment horizontal="left"/>
    </xf>
    <xf numFmtId="0" fontId="16" fillId="18" borderId="0" xfId="0" applyNumberFormat="1" applyFont="1" applyFill="1" applyAlignment="1">
      <alignment horizontal="left" vertical="center" wrapText="1"/>
    </xf>
    <xf numFmtId="0" fontId="16" fillId="18" borderId="0" xfId="0" applyNumberFormat="1" applyFont="1" applyFill="1" applyAlignment="1">
      <alignment horizontal="center" vertical="center" wrapText="1"/>
    </xf>
    <xf numFmtId="0" fontId="17" fillId="18" borderId="0" xfId="0" applyNumberFormat="1" applyFont="1" applyFill="1" applyAlignment="1">
      <alignment horizontal="left" vertical="center" wrapText="1"/>
    </xf>
    <xf numFmtId="0" fontId="17" fillId="18" borderId="0" xfId="0" applyNumberFormat="1" applyFont="1" applyFill="1" applyAlignment="1">
      <alignment horizontal="center" vertical="center" wrapText="1"/>
    </xf>
    <xf numFmtId="0" fontId="41" fillId="18" borderId="0" xfId="1" applyFont="1" applyFill="1" applyBorder="1" applyAlignment="1">
      <alignment horizontal="left" vertical="center" wrapText="1"/>
    </xf>
    <xf numFmtId="0" fontId="41" fillId="18" borderId="0" xfId="1" applyFont="1" applyFill="1" applyBorder="1" applyAlignment="1">
      <alignment horizontal="center" vertical="center" wrapText="1"/>
    </xf>
    <xf numFmtId="0" fontId="17" fillId="18" borderId="0" xfId="1" applyFont="1" applyFill="1" applyBorder="1" applyAlignment="1">
      <alignment horizontal="left" vertical="center" wrapText="1"/>
    </xf>
  </cellXfs>
  <cellStyles count="146">
    <cellStyle name="20% - Акцент1 2" xfId="4"/>
    <cellStyle name="20% - Акцент1 3" xfId="47"/>
    <cellStyle name="20% - Акцент1 4" xfId="89"/>
    <cellStyle name="20% - Акцент2 2" xfId="5"/>
    <cellStyle name="20% - Акцент2 3" xfId="48"/>
    <cellStyle name="20% - Акцент2 4" xfId="90"/>
    <cellStyle name="20% - Акцент3 2" xfId="6"/>
    <cellStyle name="20% - Акцент3 3" xfId="49"/>
    <cellStyle name="20% - Акцент3 4" xfId="91"/>
    <cellStyle name="20% - Акцент4 2" xfId="7"/>
    <cellStyle name="20% - Акцент4 3" xfId="50"/>
    <cellStyle name="20% - Акцент4 4" xfId="92"/>
    <cellStyle name="20% - Акцент5 2" xfId="8"/>
    <cellStyle name="20% - Акцент5 3" xfId="51"/>
    <cellStyle name="20% - Акцент5 4" xfId="93"/>
    <cellStyle name="20% - Акцент6 2" xfId="9"/>
    <cellStyle name="20% - Акцент6 3" xfId="52"/>
    <cellStyle name="20% - Акцент6 4" xfId="94"/>
    <cellStyle name="40% - Акцент1 2" xfId="10"/>
    <cellStyle name="40% - Акцент1 3" xfId="53"/>
    <cellStyle name="40% - Акцент1 4" xfId="95"/>
    <cellStyle name="40% - Акцент2 2" xfId="11"/>
    <cellStyle name="40% - Акцент2 3" xfId="54"/>
    <cellStyle name="40% - Акцент2 4" xfId="96"/>
    <cellStyle name="40% - Акцент3 2" xfId="12"/>
    <cellStyle name="40% - Акцент3 3" xfId="55"/>
    <cellStyle name="40% - Акцент3 4" xfId="97"/>
    <cellStyle name="40% - Акцент4 2" xfId="13"/>
    <cellStyle name="40% - Акцент4 3" xfId="56"/>
    <cellStyle name="40% - Акцент4 4" xfId="98"/>
    <cellStyle name="40% - Акцент5 2" xfId="14"/>
    <cellStyle name="40% - Акцент5 3" xfId="57"/>
    <cellStyle name="40% - Акцент5 4" xfId="99"/>
    <cellStyle name="40% - Акцент6 2" xfId="15"/>
    <cellStyle name="40% - Акцент6 3" xfId="58"/>
    <cellStyle name="40% - Акцент6 4" xfId="100"/>
    <cellStyle name="60% - Акцент1 2" xfId="16"/>
    <cellStyle name="60% - Акцент1 3" xfId="59"/>
    <cellStyle name="60% - Акцент1 4" xfId="101"/>
    <cellStyle name="60% - Акцент2 2" xfId="17"/>
    <cellStyle name="60% - Акцент2 3" xfId="60"/>
    <cellStyle name="60% - Акцент2 4" xfId="102"/>
    <cellStyle name="60% - Акцент3 2" xfId="18"/>
    <cellStyle name="60% - Акцент3 3" xfId="61"/>
    <cellStyle name="60% - Акцент3 4" xfId="103"/>
    <cellStyle name="60% - Акцент4 2" xfId="19"/>
    <cellStyle name="60% - Акцент4 3" xfId="62"/>
    <cellStyle name="60% - Акцент4 4" xfId="104"/>
    <cellStyle name="60% - Акцент5 2" xfId="20"/>
    <cellStyle name="60% - Акцент5 3" xfId="63"/>
    <cellStyle name="60% - Акцент5 4" xfId="105"/>
    <cellStyle name="60% - Акцент6 2" xfId="21"/>
    <cellStyle name="60% - Акцент6 3" xfId="64"/>
    <cellStyle name="60% - Акцент6 4" xfId="106"/>
    <cellStyle name="Акцент1 2" xfId="22"/>
    <cellStyle name="Акцент1 3" xfId="65"/>
    <cellStyle name="Акцент1 4" xfId="107"/>
    <cellStyle name="Акцент2 2" xfId="23"/>
    <cellStyle name="Акцент2 3" xfId="66"/>
    <cellStyle name="Акцент2 4" xfId="108"/>
    <cellStyle name="Акцент3 2" xfId="24"/>
    <cellStyle name="Акцент3 3" xfId="67"/>
    <cellStyle name="Акцент3 4" xfId="109"/>
    <cellStyle name="Акцент4 2" xfId="25"/>
    <cellStyle name="Акцент4 3" xfId="68"/>
    <cellStyle name="Акцент4 4" xfId="110"/>
    <cellStyle name="Акцент5 2" xfId="26"/>
    <cellStyle name="Акцент5 3" xfId="69"/>
    <cellStyle name="Акцент5 4" xfId="111"/>
    <cellStyle name="Акцент6 2" xfId="27"/>
    <cellStyle name="Акцент6 3" xfId="70"/>
    <cellStyle name="Акцент6 4" xfId="112"/>
    <cellStyle name="Ввод  2" xfId="28"/>
    <cellStyle name="Ввод  2 2" xfId="130"/>
    <cellStyle name="Ввод  3" xfId="71"/>
    <cellStyle name="Ввод  3 2" xfId="135"/>
    <cellStyle name="Ввод  4" xfId="113"/>
    <cellStyle name="Ввод  4 2" xfId="141"/>
    <cellStyle name="Вывод 2" xfId="29"/>
    <cellStyle name="Вывод 2 2" xfId="131"/>
    <cellStyle name="Вывод 3" xfId="72"/>
    <cellStyle name="Вывод 3 2" xfId="136"/>
    <cellStyle name="Вывод 4" xfId="114"/>
    <cellStyle name="Вывод 4 2" xfId="142"/>
    <cellStyle name="Вычисление 2" xfId="30"/>
    <cellStyle name="Вычисление 2 2" xfId="132"/>
    <cellStyle name="Вычисление 3" xfId="73"/>
    <cellStyle name="Вычисление 3 2" xfId="137"/>
    <cellStyle name="Вычисление 4" xfId="115"/>
    <cellStyle name="Вычисление 4 2" xfId="143"/>
    <cellStyle name="Заголовок 1 2" xfId="31"/>
    <cellStyle name="Заголовок 1 3" xfId="74"/>
    <cellStyle name="Заголовок 1 4" xfId="116"/>
    <cellStyle name="Заголовок 2 2" xfId="32"/>
    <cellStyle name="Заголовок 2 3" xfId="75"/>
    <cellStyle name="Заголовок 2 4" xfId="117"/>
    <cellStyle name="Заголовок 3 2" xfId="33"/>
    <cellStyle name="Заголовок 3 3" xfId="76"/>
    <cellStyle name="Заголовок 3 4" xfId="118"/>
    <cellStyle name="Заголовок 4 2" xfId="34"/>
    <cellStyle name="Заголовок 4 3" xfId="77"/>
    <cellStyle name="Заголовок 4 4" xfId="119"/>
    <cellStyle name="Итог 2" xfId="35"/>
    <cellStyle name="Итог 2 2" xfId="133"/>
    <cellStyle name="Итог 3" xfId="78"/>
    <cellStyle name="Итог 3 2" xfId="138"/>
    <cellStyle name="Итог 4" xfId="120"/>
    <cellStyle name="Итог 4 2" xfId="144"/>
    <cellStyle name="Контрольная ячейка 2" xfId="36"/>
    <cellStyle name="Контрольная ячейка 3" xfId="79"/>
    <cellStyle name="Контрольная ячейка 4" xfId="121"/>
    <cellStyle name="Название 2" xfId="37"/>
    <cellStyle name="Название 3" xfId="80"/>
    <cellStyle name="Название 4" xfId="122"/>
    <cellStyle name="Нейтральный 2" xfId="38"/>
    <cellStyle name="Нейтральный 3" xfId="81"/>
    <cellStyle name="Нейтральный 4" xfId="123"/>
    <cellStyle name="Обычный" xfId="0" builtinId="0"/>
    <cellStyle name="Обычный 2" xfId="3"/>
    <cellStyle name="Обычный 3" xfId="46"/>
    <cellStyle name="Обычный 4" xfId="88"/>
    <cellStyle name="Обычный 4 2" xfId="140"/>
    <cellStyle name="Обычный 5" xfId="2"/>
    <cellStyle name="Обычный 6" xfId="1"/>
    <cellStyle name="Плохой 2" xfId="39"/>
    <cellStyle name="Плохой 3" xfId="82"/>
    <cellStyle name="Плохой 4" xfId="124"/>
    <cellStyle name="Пояснение 2" xfId="40"/>
    <cellStyle name="Пояснение 3" xfId="83"/>
    <cellStyle name="Пояснение 4" xfId="125"/>
    <cellStyle name="Примечание 2" xfId="41"/>
    <cellStyle name="Примечание 2 2" xfId="134"/>
    <cellStyle name="Примечание 3" xfId="84"/>
    <cellStyle name="Примечание 3 2" xfId="139"/>
    <cellStyle name="Примечание 4" xfId="126"/>
    <cellStyle name="Примечание 4 2" xfId="145"/>
    <cellStyle name="Связанная ячейка 2" xfId="42"/>
    <cellStyle name="Связанная ячейка 3" xfId="85"/>
    <cellStyle name="Связанная ячейка 4" xfId="127"/>
    <cellStyle name="Стиль 1" xfId="43"/>
    <cellStyle name="Текст предупреждения 2" xfId="44"/>
    <cellStyle name="Текст предупреждения 3" xfId="86"/>
    <cellStyle name="Текст предупреждения 4" xfId="128"/>
    <cellStyle name="Хороший 2" xfId="45"/>
    <cellStyle name="Хороший 3" xfId="87"/>
    <cellStyle name="Хороший 4" xfId="129"/>
  </cellStyles>
  <dxfs count="0"/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view="pageBreakPreview" topLeftCell="A52" zoomScale="130" zoomScaleNormal="150" zoomScaleSheetLayoutView="130" workbookViewId="0">
      <selection activeCell="F69" sqref="F69:J69"/>
    </sheetView>
  </sheetViews>
  <sheetFormatPr defaultColWidth="9.140625" defaultRowHeight="15" x14ac:dyDescent="0.25"/>
  <cols>
    <col min="1" max="1" width="6.28515625" style="14" customWidth="1"/>
    <col min="2" max="2" width="40.85546875" style="14" customWidth="1"/>
    <col min="3" max="3" width="7.42578125" style="14" customWidth="1"/>
    <col min="4" max="4" width="14.140625" style="14" customWidth="1"/>
    <col min="5" max="5" width="9.140625" style="14" customWidth="1"/>
    <col min="6" max="6" width="11" style="14" customWidth="1"/>
    <col min="7" max="7" width="9.7109375" style="14" customWidth="1"/>
    <col min="8" max="8" width="10.42578125" style="14" customWidth="1"/>
    <col min="9" max="9" width="9.140625" style="14" customWidth="1"/>
    <col min="10" max="10" width="13.42578125" style="14" customWidth="1"/>
    <col min="11" max="11" width="10.85546875" style="14" customWidth="1"/>
    <col min="12" max="12" width="5.42578125" style="14" customWidth="1"/>
    <col min="13" max="13" width="9.7109375" style="14" bestFit="1" customWidth="1"/>
    <col min="14" max="16384" width="9.140625" style="14"/>
  </cols>
  <sheetData>
    <row r="1" spans="1:12" s="9" customFormat="1" ht="86.25" customHeight="1" x14ac:dyDescent="0.3">
      <c r="A1" s="8"/>
      <c r="C1" s="8"/>
      <c r="D1" s="10"/>
      <c r="E1" s="10"/>
      <c r="F1" s="10"/>
      <c r="H1" s="86" t="s">
        <v>118</v>
      </c>
      <c r="I1" s="86"/>
      <c r="J1" s="86"/>
      <c r="K1" s="86"/>
    </row>
    <row r="2" spans="1:12" s="9" customFormat="1" ht="13.5" customHeight="1" x14ac:dyDescent="0.3">
      <c r="A2" s="8"/>
      <c r="C2" s="8"/>
      <c r="D2" s="10"/>
      <c r="E2" s="10"/>
      <c r="F2" s="10"/>
      <c r="G2" s="10"/>
      <c r="H2" s="10"/>
      <c r="I2" s="10"/>
      <c r="J2" s="11"/>
      <c r="K2" s="12"/>
    </row>
    <row r="3" spans="1:12" s="13" customFormat="1" ht="31.5" customHeight="1" x14ac:dyDescent="0.4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2" s="13" customFormat="1" ht="31.5" customHeight="1" x14ac:dyDescent="0.4">
      <c r="A4" s="87" t="s">
        <v>1</v>
      </c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12" s="13" customFormat="1" ht="31.5" customHeight="1" x14ac:dyDescent="0.4">
      <c r="A5" s="87" t="s">
        <v>2</v>
      </c>
      <c r="B5" s="87"/>
      <c r="C5" s="87"/>
      <c r="D5" s="87"/>
      <c r="E5" s="87"/>
      <c r="F5" s="87"/>
      <c r="G5" s="87"/>
      <c r="H5" s="87"/>
      <c r="I5" s="87"/>
      <c r="J5" s="87"/>
      <c r="K5" s="87"/>
    </row>
    <row r="6" spans="1:12" ht="15.75" thickBot="1" x14ac:dyDescent="0.3">
      <c r="J6" s="15"/>
    </row>
    <row r="7" spans="1:12" ht="24" thickBot="1" x14ac:dyDescent="0.3">
      <c r="A7" s="84" t="s">
        <v>3</v>
      </c>
      <c r="B7" s="85"/>
      <c r="C7" s="85"/>
      <c r="D7" s="85"/>
      <c r="E7" s="85"/>
      <c r="F7" s="85"/>
      <c r="G7" s="85"/>
      <c r="H7" s="85"/>
      <c r="I7" s="16"/>
      <c r="J7" s="17"/>
      <c r="K7" s="18"/>
    </row>
    <row r="8" spans="1:12" ht="32.25" customHeight="1" x14ac:dyDescent="0.25">
      <c r="A8" s="19" t="s">
        <v>4</v>
      </c>
      <c r="B8" s="20" t="s">
        <v>5</v>
      </c>
      <c r="C8" s="21" t="s">
        <v>6</v>
      </c>
      <c r="D8" s="21" t="s">
        <v>7</v>
      </c>
      <c r="E8" s="21" t="s">
        <v>8</v>
      </c>
      <c r="F8" s="21" t="s">
        <v>9</v>
      </c>
      <c r="G8" s="21" t="s">
        <v>10</v>
      </c>
      <c r="H8" s="21" t="s">
        <v>11</v>
      </c>
      <c r="I8" s="21" t="s">
        <v>12</v>
      </c>
      <c r="J8" s="22" t="s">
        <v>13</v>
      </c>
      <c r="K8" s="23" t="s">
        <v>14</v>
      </c>
    </row>
    <row r="9" spans="1:12" x14ac:dyDescent="0.25">
      <c r="A9" s="24">
        <v>1</v>
      </c>
      <c r="B9" s="1" t="s">
        <v>15</v>
      </c>
      <c r="C9" s="5" t="s">
        <v>16</v>
      </c>
      <c r="D9" s="5">
        <v>921463</v>
      </c>
      <c r="E9" s="25" t="s">
        <v>17</v>
      </c>
      <c r="F9" s="3">
        <v>43937</v>
      </c>
      <c r="G9" s="3">
        <v>44301</v>
      </c>
      <c r="H9" s="26">
        <v>2235</v>
      </c>
      <c r="I9" s="27">
        <v>2682</v>
      </c>
      <c r="J9" s="27">
        <v>2682</v>
      </c>
      <c r="K9" s="28" t="s">
        <v>18</v>
      </c>
    </row>
    <row r="10" spans="1:12" x14ac:dyDescent="0.25">
      <c r="A10" s="24">
        <v>2</v>
      </c>
      <c r="B10" s="1" t="s">
        <v>19</v>
      </c>
      <c r="C10" s="5" t="s">
        <v>20</v>
      </c>
      <c r="D10" s="5">
        <v>300943</v>
      </c>
      <c r="E10" s="25" t="s">
        <v>17</v>
      </c>
      <c r="F10" s="3">
        <v>43937</v>
      </c>
      <c r="G10" s="3">
        <v>44301</v>
      </c>
      <c r="H10" s="26">
        <v>2120</v>
      </c>
      <c r="I10" s="27">
        <v>2544</v>
      </c>
      <c r="J10" s="27">
        <v>2544</v>
      </c>
      <c r="K10" s="28" t="s">
        <v>21</v>
      </c>
    </row>
    <row r="11" spans="1:12" x14ac:dyDescent="0.25">
      <c r="A11" s="24">
        <v>3</v>
      </c>
      <c r="B11" s="1" t="s">
        <v>22</v>
      </c>
      <c r="C11" s="5" t="s">
        <v>16</v>
      </c>
      <c r="D11" s="5">
        <v>17080736</v>
      </c>
      <c r="E11" s="25" t="s">
        <v>17</v>
      </c>
      <c r="F11" s="3">
        <v>43875</v>
      </c>
      <c r="G11" s="3">
        <v>44240</v>
      </c>
      <c r="H11" s="29">
        <v>6710</v>
      </c>
      <c r="I11" s="30">
        <v>8052</v>
      </c>
      <c r="J11" s="30">
        <v>8052</v>
      </c>
      <c r="K11" s="31" t="s">
        <v>23</v>
      </c>
    </row>
    <row r="12" spans="1:12" x14ac:dyDescent="0.25">
      <c r="A12" s="24">
        <v>4</v>
      </c>
      <c r="B12" s="1" t="s">
        <v>24</v>
      </c>
      <c r="C12" s="5" t="s">
        <v>16</v>
      </c>
      <c r="D12" s="5">
        <v>2401</v>
      </c>
      <c r="E12" s="25" t="s">
        <v>17</v>
      </c>
      <c r="F12" s="3">
        <v>44055</v>
      </c>
      <c r="G12" s="4">
        <v>44419</v>
      </c>
      <c r="H12" s="29">
        <v>917.5</v>
      </c>
      <c r="I12" s="32">
        <v>1101</v>
      </c>
      <c r="J12" s="32">
        <v>1101</v>
      </c>
      <c r="K12" s="33" t="s">
        <v>25</v>
      </c>
    </row>
    <row r="13" spans="1:12" x14ac:dyDescent="0.25">
      <c r="A13" s="24">
        <v>5</v>
      </c>
      <c r="B13" s="1" t="s">
        <v>26</v>
      </c>
      <c r="C13" s="5" t="s">
        <v>16</v>
      </c>
      <c r="D13" s="5">
        <v>49031459</v>
      </c>
      <c r="E13" s="25" t="s">
        <v>27</v>
      </c>
      <c r="F13" s="3">
        <v>43875</v>
      </c>
      <c r="G13" s="3">
        <v>44240</v>
      </c>
      <c r="H13" s="29">
        <v>7395</v>
      </c>
      <c r="I13" s="34">
        <v>8874</v>
      </c>
      <c r="J13" s="34">
        <v>8874</v>
      </c>
      <c r="K13" s="33" t="s">
        <v>28</v>
      </c>
    </row>
    <row r="14" spans="1:12" x14ac:dyDescent="0.25">
      <c r="A14" s="24">
        <v>6</v>
      </c>
      <c r="B14" s="1" t="s">
        <v>29</v>
      </c>
      <c r="C14" s="5" t="s">
        <v>20</v>
      </c>
      <c r="D14" s="5">
        <v>1466</v>
      </c>
      <c r="E14" s="25" t="s">
        <v>30</v>
      </c>
      <c r="F14" s="3">
        <v>43807</v>
      </c>
      <c r="G14" s="3">
        <v>44172</v>
      </c>
      <c r="H14" s="29">
        <v>4815</v>
      </c>
      <c r="I14" s="29" t="s">
        <v>114</v>
      </c>
      <c r="J14" s="32">
        <v>7511.4</v>
      </c>
      <c r="K14" s="33" t="s">
        <v>31</v>
      </c>
      <c r="L14" s="35"/>
    </row>
    <row r="15" spans="1:12" x14ac:dyDescent="0.25">
      <c r="A15" s="24">
        <v>7</v>
      </c>
      <c r="B15" s="1" t="s">
        <v>32</v>
      </c>
      <c r="C15" s="5" t="s">
        <v>20</v>
      </c>
      <c r="D15" s="5">
        <v>1957</v>
      </c>
      <c r="E15" s="25" t="s">
        <v>30</v>
      </c>
      <c r="F15" s="3">
        <v>43808</v>
      </c>
      <c r="G15" s="3">
        <v>44174</v>
      </c>
      <c r="H15" s="29">
        <v>4815</v>
      </c>
      <c r="I15" s="29" t="s">
        <v>114</v>
      </c>
      <c r="J15" s="32">
        <v>7511.4</v>
      </c>
      <c r="K15" s="33">
        <v>150421</v>
      </c>
      <c r="L15" s="35"/>
    </row>
    <row r="16" spans="1:12" x14ac:dyDescent="0.25">
      <c r="A16" s="24">
        <v>8</v>
      </c>
      <c r="B16" s="1" t="s">
        <v>33</v>
      </c>
      <c r="C16" s="5" t="s">
        <v>16</v>
      </c>
      <c r="D16" s="5">
        <v>13002</v>
      </c>
      <c r="E16" s="25" t="s">
        <v>17</v>
      </c>
      <c r="F16" s="3">
        <v>43650</v>
      </c>
      <c r="G16" s="3">
        <v>44015</v>
      </c>
      <c r="H16" s="29">
        <v>3150</v>
      </c>
      <c r="I16" s="32">
        <v>3780</v>
      </c>
      <c r="J16" s="32">
        <v>3780</v>
      </c>
      <c r="K16" s="33" t="s">
        <v>34</v>
      </c>
      <c r="L16" s="7"/>
    </row>
    <row r="17" spans="1:13" ht="22.5" x14ac:dyDescent="0.25">
      <c r="A17" s="24">
        <v>9</v>
      </c>
      <c r="B17" s="1" t="s">
        <v>35</v>
      </c>
      <c r="C17" s="5" t="s">
        <v>16</v>
      </c>
      <c r="D17" s="5">
        <v>527</v>
      </c>
      <c r="E17" s="25" t="s">
        <v>30</v>
      </c>
      <c r="F17" s="3">
        <v>43396</v>
      </c>
      <c r="G17" s="4">
        <v>44126</v>
      </c>
      <c r="H17" s="26">
        <v>2925</v>
      </c>
      <c r="I17" s="29" t="s">
        <v>114</v>
      </c>
      <c r="J17" s="26">
        <v>4563</v>
      </c>
      <c r="K17" s="28" t="s">
        <v>36</v>
      </c>
      <c r="L17" s="35"/>
    </row>
    <row r="18" spans="1:13" x14ac:dyDescent="0.25">
      <c r="A18" s="24">
        <v>10</v>
      </c>
      <c r="B18" s="36" t="s">
        <v>37</v>
      </c>
      <c r="C18" s="5" t="s">
        <v>16</v>
      </c>
      <c r="D18" s="5">
        <v>70678965</v>
      </c>
      <c r="E18" s="25" t="s">
        <v>17</v>
      </c>
      <c r="F18" s="3">
        <v>43284</v>
      </c>
      <c r="G18" s="3">
        <v>44014</v>
      </c>
      <c r="H18" s="26">
        <v>14505</v>
      </c>
      <c r="I18" s="26">
        <v>17406</v>
      </c>
      <c r="J18" s="26">
        <v>17406</v>
      </c>
      <c r="K18" s="28" t="s">
        <v>38</v>
      </c>
      <c r="L18" s="7"/>
    </row>
    <row r="19" spans="1:13" x14ac:dyDescent="0.25">
      <c r="A19" s="24">
        <v>11</v>
      </c>
      <c r="B19" s="1" t="s">
        <v>39</v>
      </c>
      <c r="C19" s="5" t="s">
        <v>16</v>
      </c>
      <c r="D19" s="5">
        <v>1365</v>
      </c>
      <c r="E19" s="25" t="s">
        <v>30</v>
      </c>
      <c r="F19" s="2">
        <v>43845</v>
      </c>
      <c r="G19" s="2">
        <v>44210</v>
      </c>
      <c r="H19" s="29">
        <v>917.5</v>
      </c>
      <c r="I19" s="30">
        <v>1101</v>
      </c>
      <c r="J19" s="30">
        <v>1101</v>
      </c>
      <c r="K19" s="31" t="s">
        <v>40</v>
      </c>
      <c r="L19" s="37"/>
    </row>
    <row r="20" spans="1:13" ht="15" customHeight="1" x14ac:dyDescent="0.25">
      <c r="A20" s="24">
        <v>12</v>
      </c>
      <c r="B20" s="1" t="s">
        <v>41</v>
      </c>
      <c r="C20" s="5" t="s">
        <v>117</v>
      </c>
      <c r="D20" s="38" t="s">
        <v>43</v>
      </c>
      <c r="E20" s="25" t="s">
        <v>44</v>
      </c>
      <c r="F20" s="6" t="s">
        <v>45</v>
      </c>
      <c r="G20" s="6" t="s">
        <v>45</v>
      </c>
      <c r="H20" s="29">
        <v>575</v>
      </c>
      <c r="I20" s="39">
        <v>690</v>
      </c>
      <c r="J20" s="34">
        <v>4140</v>
      </c>
      <c r="K20" s="33" t="s">
        <v>46</v>
      </c>
      <c r="L20" s="37"/>
    </row>
    <row r="21" spans="1:13" ht="15.75" thickBot="1" x14ac:dyDescent="0.3">
      <c r="A21" s="40"/>
      <c r="B21" s="41"/>
      <c r="C21" s="41"/>
      <c r="D21" s="41"/>
      <c r="E21" s="42"/>
      <c r="F21" s="43"/>
      <c r="G21" s="43"/>
      <c r="H21" s="35"/>
      <c r="I21" s="35"/>
      <c r="J21" s="44">
        <v>69265.8</v>
      </c>
      <c r="K21" s="45"/>
      <c r="L21" s="46"/>
      <c r="M21" s="72"/>
    </row>
    <row r="22" spans="1:13" ht="24" thickBot="1" x14ac:dyDescent="0.3">
      <c r="A22" s="89" t="s">
        <v>47</v>
      </c>
      <c r="B22" s="90"/>
      <c r="C22" s="90"/>
      <c r="D22" s="90"/>
      <c r="E22" s="90"/>
      <c r="F22" s="90"/>
      <c r="G22" s="90"/>
      <c r="H22" s="90"/>
      <c r="I22" s="37"/>
      <c r="J22" s="47"/>
      <c r="K22" s="48"/>
      <c r="L22" s="37"/>
    </row>
    <row r="23" spans="1:13" ht="21.75" customHeight="1" x14ac:dyDescent="0.25">
      <c r="A23" s="19" t="s">
        <v>4</v>
      </c>
      <c r="B23" s="20" t="s">
        <v>5</v>
      </c>
      <c r="C23" s="21" t="s">
        <v>6</v>
      </c>
      <c r="D23" s="21" t="s">
        <v>7</v>
      </c>
      <c r="E23" s="21" t="s">
        <v>8</v>
      </c>
      <c r="F23" s="21" t="s">
        <v>48</v>
      </c>
      <c r="G23" s="21" t="s">
        <v>49</v>
      </c>
      <c r="H23" s="21"/>
      <c r="I23" s="21"/>
      <c r="J23" s="22"/>
      <c r="K23" s="23" t="s">
        <v>50</v>
      </c>
      <c r="L23" s="37"/>
    </row>
    <row r="24" spans="1:13" x14ac:dyDescent="0.25">
      <c r="A24" s="24">
        <v>13</v>
      </c>
      <c r="B24" s="1" t="s">
        <v>51</v>
      </c>
      <c r="C24" s="5" t="s">
        <v>16</v>
      </c>
      <c r="D24" s="5">
        <v>34300354</v>
      </c>
      <c r="E24" s="25" t="s">
        <v>17</v>
      </c>
      <c r="F24" s="3">
        <v>44054</v>
      </c>
      <c r="G24" s="3">
        <v>44418</v>
      </c>
      <c r="H24" s="29">
        <v>2235</v>
      </c>
      <c r="I24" s="32">
        <v>2682</v>
      </c>
      <c r="J24" s="32">
        <v>2682</v>
      </c>
      <c r="K24" s="33" t="s">
        <v>52</v>
      </c>
      <c r="L24" s="37"/>
    </row>
    <row r="25" spans="1:13" x14ac:dyDescent="0.25">
      <c r="A25" s="24">
        <v>14</v>
      </c>
      <c r="B25" s="1" t="s">
        <v>53</v>
      </c>
      <c r="C25" s="5" t="s">
        <v>16</v>
      </c>
      <c r="D25" s="5">
        <v>119</v>
      </c>
      <c r="E25" s="25" t="s">
        <v>44</v>
      </c>
      <c r="F25" s="3">
        <v>44099</v>
      </c>
      <c r="G25" s="3">
        <v>44463</v>
      </c>
      <c r="H25" s="29">
        <v>4930</v>
      </c>
      <c r="I25" s="32">
        <v>5916</v>
      </c>
      <c r="J25" s="32">
        <v>5916</v>
      </c>
      <c r="K25" s="33" t="s">
        <v>54</v>
      </c>
      <c r="L25" s="7"/>
    </row>
    <row r="26" spans="1:13" ht="24" customHeight="1" x14ac:dyDescent="0.25">
      <c r="A26" s="24">
        <v>15</v>
      </c>
      <c r="B26" s="1" t="s">
        <v>55</v>
      </c>
      <c r="C26" s="5" t="s">
        <v>20</v>
      </c>
      <c r="D26" s="49" t="s">
        <v>56</v>
      </c>
      <c r="E26" s="25" t="s">
        <v>17</v>
      </c>
      <c r="F26" s="3">
        <v>44088</v>
      </c>
      <c r="G26" s="3">
        <v>44452</v>
      </c>
      <c r="H26" s="29">
        <v>4815</v>
      </c>
      <c r="I26" s="32">
        <v>7511.4</v>
      </c>
      <c r="J26" s="32">
        <v>7511.4</v>
      </c>
      <c r="K26" s="33" t="s">
        <v>31</v>
      </c>
      <c r="L26" s="35"/>
    </row>
    <row r="27" spans="1:13" x14ac:dyDescent="0.25">
      <c r="A27" s="24">
        <v>16</v>
      </c>
      <c r="B27" s="1" t="s">
        <v>57</v>
      </c>
      <c r="C27" s="5" t="s">
        <v>16</v>
      </c>
      <c r="D27" s="49" t="s">
        <v>58</v>
      </c>
      <c r="E27" s="25" t="s">
        <v>17</v>
      </c>
      <c r="F27" s="3">
        <v>44096</v>
      </c>
      <c r="G27" s="3">
        <v>44460</v>
      </c>
      <c r="H27" s="29">
        <v>3150</v>
      </c>
      <c r="I27" s="32">
        <v>3780</v>
      </c>
      <c r="J27" s="32">
        <v>3780</v>
      </c>
      <c r="K27" s="33" t="s">
        <v>59</v>
      </c>
      <c r="L27" s="37"/>
    </row>
    <row r="28" spans="1:13" x14ac:dyDescent="0.25">
      <c r="A28" s="24">
        <v>17</v>
      </c>
      <c r="B28" s="1" t="s">
        <v>60</v>
      </c>
      <c r="C28" s="5" t="s">
        <v>16</v>
      </c>
      <c r="D28" s="5">
        <v>44003648</v>
      </c>
      <c r="E28" s="25" t="s">
        <v>17</v>
      </c>
      <c r="F28" s="3">
        <v>44054</v>
      </c>
      <c r="G28" s="3">
        <v>44418</v>
      </c>
      <c r="H28" s="29">
        <v>2235</v>
      </c>
      <c r="I28" s="32">
        <v>2682</v>
      </c>
      <c r="J28" s="32">
        <v>2682</v>
      </c>
      <c r="K28" s="33" t="s">
        <v>52</v>
      </c>
    </row>
    <row r="29" spans="1:13" x14ac:dyDescent="0.25">
      <c r="A29" s="24">
        <v>18</v>
      </c>
      <c r="B29" s="1" t="s">
        <v>61</v>
      </c>
      <c r="C29" s="5" t="s">
        <v>16</v>
      </c>
      <c r="D29" s="5">
        <v>31901303</v>
      </c>
      <c r="E29" s="25" t="s">
        <v>17</v>
      </c>
      <c r="F29" s="3">
        <v>44054</v>
      </c>
      <c r="G29" s="3">
        <v>44418</v>
      </c>
      <c r="H29" s="29">
        <v>2235</v>
      </c>
      <c r="I29" s="32">
        <v>2682</v>
      </c>
      <c r="J29" s="32">
        <v>2682</v>
      </c>
      <c r="K29" s="33" t="s">
        <v>52</v>
      </c>
      <c r="L29" s="7"/>
    </row>
    <row r="30" spans="1:13" x14ac:dyDescent="0.25">
      <c r="A30" s="24">
        <v>19</v>
      </c>
      <c r="B30" s="1" t="s">
        <v>62</v>
      </c>
      <c r="C30" s="5" t="s">
        <v>16</v>
      </c>
      <c r="D30" s="5">
        <v>119</v>
      </c>
      <c r="E30" s="25" t="s">
        <v>44</v>
      </c>
      <c r="F30" s="3">
        <v>44103</v>
      </c>
      <c r="G30" s="3">
        <v>44467</v>
      </c>
      <c r="H30" s="29">
        <v>3150</v>
      </c>
      <c r="I30" s="32">
        <v>3780</v>
      </c>
      <c r="J30" s="32">
        <v>3780</v>
      </c>
      <c r="K30" s="33" t="s">
        <v>59</v>
      </c>
      <c r="L30" s="7"/>
    </row>
    <row r="31" spans="1:13" x14ac:dyDescent="0.25">
      <c r="A31" s="24">
        <v>20</v>
      </c>
      <c r="B31" s="1" t="s">
        <v>63</v>
      </c>
      <c r="C31" s="5" t="s">
        <v>16</v>
      </c>
      <c r="D31" s="5">
        <v>8040305</v>
      </c>
      <c r="E31" s="25" t="s">
        <v>17</v>
      </c>
      <c r="F31" s="3">
        <v>44054</v>
      </c>
      <c r="G31" s="3">
        <v>44418</v>
      </c>
      <c r="H31" s="29">
        <v>4700</v>
      </c>
      <c r="I31" s="34">
        <v>5640</v>
      </c>
      <c r="J31" s="34">
        <v>5640</v>
      </c>
      <c r="K31" s="33" t="s">
        <v>64</v>
      </c>
    </row>
    <row r="32" spans="1:13" x14ac:dyDescent="0.25">
      <c r="A32" s="24">
        <v>21</v>
      </c>
      <c r="B32" s="1" t="s">
        <v>65</v>
      </c>
      <c r="C32" s="5" t="s">
        <v>16</v>
      </c>
      <c r="D32" s="5">
        <v>1400</v>
      </c>
      <c r="E32" s="25" t="s">
        <v>17</v>
      </c>
      <c r="F32" s="3">
        <v>44055</v>
      </c>
      <c r="G32" s="3">
        <v>44419</v>
      </c>
      <c r="H32" s="29">
        <v>917.5</v>
      </c>
      <c r="I32" s="32">
        <v>1101</v>
      </c>
      <c r="J32" s="32">
        <v>1101</v>
      </c>
      <c r="K32" s="33" t="s">
        <v>25</v>
      </c>
    </row>
    <row r="33" spans="1:13" x14ac:dyDescent="0.25">
      <c r="A33" s="24">
        <v>22</v>
      </c>
      <c r="B33" s="1" t="s">
        <v>66</v>
      </c>
      <c r="C33" s="5" t="s">
        <v>16</v>
      </c>
      <c r="D33" s="5">
        <v>1</v>
      </c>
      <c r="E33" s="25" t="s">
        <v>17</v>
      </c>
      <c r="F33" s="3">
        <v>44103</v>
      </c>
      <c r="G33" s="3">
        <v>44467</v>
      </c>
      <c r="H33" s="29">
        <v>3215</v>
      </c>
      <c r="I33" s="32">
        <v>3858</v>
      </c>
      <c r="J33" s="32">
        <v>3858</v>
      </c>
      <c r="K33" s="33" t="s">
        <v>67</v>
      </c>
      <c r="L33" s="7"/>
    </row>
    <row r="34" spans="1:13" x14ac:dyDescent="0.25">
      <c r="A34" s="24">
        <v>23</v>
      </c>
      <c r="B34" s="1" t="s">
        <v>68</v>
      </c>
      <c r="C34" s="5" t="s">
        <v>16</v>
      </c>
      <c r="D34" s="5">
        <v>65150556</v>
      </c>
      <c r="E34" s="25" t="s">
        <v>17</v>
      </c>
      <c r="F34" s="3">
        <v>44103</v>
      </c>
      <c r="G34" s="3">
        <v>44467</v>
      </c>
      <c r="H34" s="29">
        <v>2235</v>
      </c>
      <c r="I34" s="32">
        <v>2682</v>
      </c>
      <c r="J34" s="32">
        <v>2682</v>
      </c>
      <c r="K34" s="33" t="s">
        <v>52</v>
      </c>
    </row>
    <row r="35" spans="1:13" x14ac:dyDescent="0.25">
      <c r="A35" s="24">
        <v>24</v>
      </c>
      <c r="B35" s="1" t="s">
        <v>69</v>
      </c>
      <c r="C35" s="5" t="s">
        <v>16</v>
      </c>
      <c r="D35" s="5">
        <v>5330955</v>
      </c>
      <c r="E35" s="25" t="s">
        <v>17</v>
      </c>
      <c r="F35" s="3">
        <v>44055</v>
      </c>
      <c r="G35" s="3">
        <v>44419</v>
      </c>
      <c r="H35" s="29">
        <v>630</v>
      </c>
      <c r="I35" s="32">
        <v>756</v>
      </c>
      <c r="J35" s="32">
        <v>756</v>
      </c>
      <c r="K35" s="33" t="s">
        <v>70</v>
      </c>
    </row>
    <row r="36" spans="1:13" x14ac:dyDescent="0.25">
      <c r="A36" s="24">
        <v>25</v>
      </c>
      <c r="B36" s="1" t="s">
        <v>71</v>
      </c>
      <c r="C36" s="5" t="s">
        <v>16</v>
      </c>
      <c r="D36" s="5">
        <v>10420342</v>
      </c>
      <c r="E36" s="25" t="s">
        <v>17</v>
      </c>
      <c r="F36" s="3">
        <v>44055</v>
      </c>
      <c r="G36" s="3">
        <v>44419</v>
      </c>
      <c r="H36" s="29">
        <v>3150</v>
      </c>
      <c r="I36" s="32">
        <v>3780</v>
      </c>
      <c r="J36" s="32">
        <v>3780</v>
      </c>
      <c r="K36" s="33" t="s">
        <v>34</v>
      </c>
    </row>
    <row r="37" spans="1:13" ht="22.5" x14ac:dyDescent="0.25">
      <c r="A37" s="24">
        <v>26</v>
      </c>
      <c r="B37" s="1" t="s">
        <v>72</v>
      </c>
      <c r="C37" s="5" t="s">
        <v>16</v>
      </c>
      <c r="D37" s="5">
        <v>39</v>
      </c>
      <c r="E37" s="25" t="s">
        <v>27</v>
      </c>
      <c r="F37" s="3">
        <v>44023</v>
      </c>
      <c r="G37" s="3">
        <v>44387</v>
      </c>
      <c r="H37" s="29">
        <v>3150</v>
      </c>
      <c r="I37" s="32">
        <v>3780</v>
      </c>
      <c r="J37" s="32">
        <v>3780</v>
      </c>
      <c r="K37" s="33" t="s">
        <v>59</v>
      </c>
      <c r="L37" s="7"/>
    </row>
    <row r="38" spans="1:13" x14ac:dyDescent="0.25">
      <c r="A38" s="24">
        <v>27</v>
      </c>
      <c r="B38" s="1" t="s">
        <v>73</v>
      </c>
      <c r="C38" s="5" t="s">
        <v>16</v>
      </c>
      <c r="D38" s="5">
        <v>63150</v>
      </c>
      <c r="E38" s="25" t="s">
        <v>27</v>
      </c>
      <c r="F38" s="3">
        <v>44023</v>
      </c>
      <c r="G38" s="3">
        <v>44387</v>
      </c>
      <c r="H38" s="29">
        <v>1550</v>
      </c>
      <c r="I38" s="32">
        <v>1860</v>
      </c>
      <c r="J38" s="32">
        <v>1860</v>
      </c>
      <c r="K38" s="33" t="s">
        <v>74</v>
      </c>
      <c r="L38" s="7"/>
    </row>
    <row r="39" spans="1:13" ht="22.5" x14ac:dyDescent="0.25">
      <c r="A39" s="24">
        <v>28</v>
      </c>
      <c r="B39" s="1" t="s">
        <v>75</v>
      </c>
      <c r="C39" s="5" t="s">
        <v>16</v>
      </c>
      <c r="D39" s="5" t="s">
        <v>76</v>
      </c>
      <c r="E39" s="25" t="s">
        <v>27</v>
      </c>
      <c r="F39" s="3">
        <v>44023</v>
      </c>
      <c r="G39" s="3">
        <v>44387</v>
      </c>
      <c r="H39" s="29">
        <v>2235</v>
      </c>
      <c r="I39" s="32">
        <v>2682</v>
      </c>
      <c r="J39" s="32">
        <v>2682</v>
      </c>
      <c r="K39" s="33" t="s">
        <v>77</v>
      </c>
      <c r="L39" s="7"/>
    </row>
    <row r="40" spans="1:13" s="51" customFormat="1" x14ac:dyDescent="0.25">
      <c r="A40" s="50">
        <v>29</v>
      </c>
      <c r="B40" s="5" t="s">
        <v>78</v>
      </c>
      <c r="C40" s="5" t="s">
        <v>16</v>
      </c>
      <c r="D40" s="5" t="s">
        <v>79</v>
      </c>
      <c r="E40" s="25" t="s">
        <v>27</v>
      </c>
      <c r="F40" s="3">
        <v>44023</v>
      </c>
      <c r="G40" s="3">
        <v>44387</v>
      </c>
      <c r="H40" s="29">
        <v>2235</v>
      </c>
      <c r="I40" s="32">
        <v>2682</v>
      </c>
      <c r="J40" s="32">
        <v>2682</v>
      </c>
      <c r="K40" s="33" t="s">
        <v>80</v>
      </c>
      <c r="L40" s="7"/>
    </row>
    <row r="41" spans="1:13" s="51" customFormat="1" ht="22.5" customHeight="1" x14ac:dyDescent="0.25">
      <c r="A41" s="50">
        <v>30</v>
      </c>
      <c r="B41" s="5" t="s">
        <v>78</v>
      </c>
      <c r="C41" s="5" t="s">
        <v>16</v>
      </c>
      <c r="D41" s="5" t="s">
        <v>81</v>
      </c>
      <c r="E41" s="25" t="s">
        <v>27</v>
      </c>
      <c r="F41" s="3">
        <v>44023</v>
      </c>
      <c r="G41" s="3">
        <v>44387</v>
      </c>
      <c r="H41" s="29">
        <v>2235</v>
      </c>
      <c r="I41" s="32">
        <v>2682</v>
      </c>
      <c r="J41" s="32">
        <v>2682</v>
      </c>
      <c r="K41" s="33" t="s">
        <v>80</v>
      </c>
      <c r="L41" s="7"/>
    </row>
    <row r="42" spans="1:13" s="51" customFormat="1" ht="15" customHeight="1" x14ac:dyDescent="0.25">
      <c r="A42" s="50">
        <v>31</v>
      </c>
      <c r="B42" s="5" t="s">
        <v>82</v>
      </c>
      <c r="C42" s="5" t="s">
        <v>16</v>
      </c>
      <c r="D42" s="5">
        <v>263</v>
      </c>
      <c r="E42" s="25" t="s">
        <v>27</v>
      </c>
      <c r="F42" s="3">
        <v>44055</v>
      </c>
      <c r="G42" s="3">
        <v>44419</v>
      </c>
      <c r="H42" s="29">
        <v>3150</v>
      </c>
      <c r="I42" s="32">
        <v>3780</v>
      </c>
      <c r="J42" s="32">
        <v>3780</v>
      </c>
      <c r="K42" s="33" t="s">
        <v>59</v>
      </c>
      <c r="L42" s="7"/>
    </row>
    <row r="43" spans="1:13" s="51" customFormat="1" ht="15" customHeight="1" x14ac:dyDescent="0.25">
      <c r="A43" s="50">
        <v>32</v>
      </c>
      <c r="B43" s="5" t="s">
        <v>83</v>
      </c>
      <c r="C43" s="5" t="s">
        <v>16</v>
      </c>
      <c r="D43" s="5">
        <v>309</v>
      </c>
      <c r="E43" s="25" t="s">
        <v>27</v>
      </c>
      <c r="F43" s="3">
        <v>44055</v>
      </c>
      <c r="G43" s="3">
        <v>44419</v>
      </c>
      <c r="H43" s="29">
        <v>4815</v>
      </c>
      <c r="I43" s="29">
        <v>5778</v>
      </c>
      <c r="J43" s="32">
        <v>5778</v>
      </c>
      <c r="K43" s="33" t="s">
        <v>31</v>
      </c>
      <c r="L43" s="7"/>
    </row>
    <row r="44" spans="1:13" s="51" customFormat="1" x14ac:dyDescent="0.25">
      <c r="A44" s="50">
        <v>33</v>
      </c>
      <c r="B44" s="5" t="s">
        <v>84</v>
      </c>
      <c r="C44" s="5" t="s">
        <v>16</v>
      </c>
      <c r="D44" s="5">
        <v>1083</v>
      </c>
      <c r="E44" s="25" t="s">
        <v>30</v>
      </c>
      <c r="F44" s="3">
        <v>44029</v>
      </c>
      <c r="G44" s="3">
        <v>44394</v>
      </c>
      <c r="H44" s="29">
        <v>3730</v>
      </c>
      <c r="I44" s="32">
        <v>4476</v>
      </c>
      <c r="J44" s="32">
        <v>4476</v>
      </c>
      <c r="K44" s="33" t="s">
        <v>85</v>
      </c>
    </row>
    <row r="45" spans="1:13" ht="15" customHeight="1" x14ac:dyDescent="0.25">
      <c r="A45" s="24">
        <v>34</v>
      </c>
      <c r="B45" s="1" t="s">
        <v>41</v>
      </c>
      <c r="C45" s="5" t="s">
        <v>116</v>
      </c>
      <c r="D45" s="38" t="s">
        <v>43</v>
      </c>
      <c r="E45" s="25" t="s">
        <v>44</v>
      </c>
      <c r="F45" s="6" t="s">
        <v>45</v>
      </c>
      <c r="G45" s="6" t="s">
        <v>45</v>
      </c>
      <c r="H45" s="29">
        <v>575</v>
      </c>
      <c r="I45" s="39">
        <v>690</v>
      </c>
      <c r="J45" s="34">
        <v>5520</v>
      </c>
      <c r="K45" s="33" t="s">
        <v>46</v>
      </c>
    </row>
    <row r="46" spans="1:13" ht="15.75" thickBot="1" x14ac:dyDescent="0.3">
      <c r="A46" s="40"/>
      <c r="B46" s="52"/>
      <c r="C46" s="41"/>
      <c r="D46" s="41"/>
      <c r="E46" s="42"/>
      <c r="F46" s="53"/>
      <c r="G46" s="43"/>
      <c r="H46" s="54"/>
      <c r="I46" s="54"/>
      <c r="J46" s="44">
        <v>80090</v>
      </c>
      <c r="K46" s="55"/>
      <c r="L46" s="15"/>
      <c r="M46" s="72"/>
    </row>
    <row r="47" spans="1:13" ht="24" thickBot="1" x14ac:dyDescent="0.3">
      <c r="A47" s="89" t="s">
        <v>86</v>
      </c>
      <c r="B47" s="90"/>
      <c r="C47" s="90"/>
      <c r="D47" s="90"/>
      <c r="E47" s="90"/>
      <c r="F47" s="90"/>
      <c r="G47" s="90"/>
      <c r="H47" s="90"/>
      <c r="I47" s="37"/>
      <c r="J47" s="47"/>
      <c r="K47" s="48"/>
    </row>
    <row r="48" spans="1:13" ht="21.75" customHeight="1" x14ac:dyDescent="0.25">
      <c r="A48" s="19" t="s">
        <v>4</v>
      </c>
      <c r="B48" s="20" t="s">
        <v>5</v>
      </c>
      <c r="C48" s="21" t="s">
        <v>6</v>
      </c>
      <c r="D48" s="21" t="s">
        <v>7</v>
      </c>
      <c r="E48" s="21" t="s">
        <v>8</v>
      </c>
      <c r="F48" s="21" t="s">
        <v>48</v>
      </c>
      <c r="G48" s="21" t="s">
        <v>49</v>
      </c>
      <c r="H48" s="56"/>
      <c r="I48" s="56"/>
      <c r="J48" s="57"/>
      <c r="K48" s="23" t="s">
        <v>50</v>
      </c>
    </row>
    <row r="49" spans="1:14" x14ac:dyDescent="0.25">
      <c r="A49" s="24">
        <v>35</v>
      </c>
      <c r="B49" s="5" t="s">
        <v>87</v>
      </c>
      <c r="C49" s="5" t="s">
        <v>16</v>
      </c>
      <c r="D49" s="49" t="s">
        <v>88</v>
      </c>
      <c r="E49" s="25" t="s">
        <v>17</v>
      </c>
      <c r="F49" s="6" t="s">
        <v>45</v>
      </c>
      <c r="G49" s="6" t="s">
        <v>45</v>
      </c>
      <c r="H49" s="26">
        <v>1550</v>
      </c>
      <c r="I49" s="26">
        <v>1860</v>
      </c>
      <c r="J49" s="26">
        <v>1860</v>
      </c>
      <c r="K49" s="58" t="s">
        <v>113</v>
      </c>
    </row>
    <row r="50" spans="1:14" ht="15" customHeight="1" x14ac:dyDescent="0.25">
      <c r="A50" s="24">
        <v>36</v>
      </c>
      <c r="B50" s="5" t="s">
        <v>89</v>
      </c>
      <c r="C50" s="5" t="s">
        <v>16</v>
      </c>
      <c r="D50" s="5">
        <v>8</v>
      </c>
      <c r="E50" s="25" t="s">
        <v>44</v>
      </c>
      <c r="F50" s="3">
        <v>44160</v>
      </c>
      <c r="G50" s="3">
        <v>44524</v>
      </c>
      <c r="H50" s="29">
        <v>4930</v>
      </c>
      <c r="I50" s="32">
        <v>5916</v>
      </c>
      <c r="J50" s="32">
        <v>5916</v>
      </c>
      <c r="K50" s="33" t="s">
        <v>54</v>
      </c>
      <c r="L50" s="7"/>
    </row>
    <row r="51" spans="1:14" ht="15" customHeight="1" x14ac:dyDescent="0.25">
      <c r="A51" s="24">
        <v>37</v>
      </c>
      <c r="B51" s="5" t="s">
        <v>90</v>
      </c>
      <c r="C51" s="5" t="s">
        <v>16</v>
      </c>
      <c r="D51" s="5">
        <v>49028820</v>
      </c>
      <c r="E51" s="25" t="s">
        <v>17</v>
      </c>
      <c r="F51" s="3">
        <v>44153</v>
      </c>
      <c r="G51" s="3">
        <v>44517</v>
      </c>
      <c r="H51" s="29">
        <v>7395</v>
      </c>
      <c r="I51" s="34">
        <v>8874</v>
      </c>
      <c r="J51" s="34">
        <v>8874</v>
      </c>
      <c r="K51" s="33" t="s">
        <v>28</v>
      </c>
      <c r="L51" s="7"/>
    </row>
    <row r="52" spans="1:14" ht="15" customHeight="1" x14ac:dyDescent="0.25">
      <c r="A52" s="24">
        <v>38</v>
      </c>
      <c r="B52" s="5" t="s">
        <v>91</v>
      </c>
      <c r="C52" s="5" t="s">
        <v>16</v>
      </c>
      <c r="D52" s="5">
        <v>106</v>
      </c>
      <c r="E52" s="25" t="s">
        <v>44</v>
      </c>
      <c r="F52" s="3">
        <v>44160</v>
      </c>
      <c r="G52" s="3">
        <v>44524</v>
      </c>
      <c r="H52" s="29">
        <v>3150</v>
      </c>
      <c r="I52" s="32">
        <v>3780</v>
      </c>
      <c r="J52" s="32">
        <v>3780</v>
      </c>
      <c r="K52" s="33" t="s">
        <v>59</v>
      </c>
      <c r="L52" s="7"/>
    </row>
    <row r="53" spans="1:14" x14ac:dyDescent="0.25">
      <c r="A53" s="24">
        <v>39</v>
      </c>
      <c r="B53" s="49" t="s">
        <v>92</v>
      </c>
      <c r="C53" s="5" t="s">
        <v>16</v>
      </c>
      <c r="D53" s="5">
        <v>5482</v>
      </c>
      <c r="E53" s="25" t="s">
        <v>17</v>
      </c>
      <c r="F53" s="3">
        <v>43061</v>
      </c>
      <c r="G53" s="3">
        <v>44521</v>
      </c>
      <c r="H53" s="26">
        <v>6710</v>
      </c>
      <c r="I53" s="26">
        <v>8052</v>
      </c>
      <c r="J53" s="26">
        <v>8052</v>
      </c>
      <c r="K53" s="58" t="s">
        <v>23</v>
      </c>
    </row>
    <row r="54" spans="1:14" ht="22.5" x14ac:dyDescent="0.25">
      <c r="A54" s="24">
        <v>40</v>
      </c>
      <c r="B54" s="49" t="s">
        <v>93</v>
      </c>
      <c r="C54" s="49" t="s">
        <v>16</v>
      </c>
      <c r="D54" s="5">
        <v>1347</v>
      </c>
      <c r="E54" s="25" t="s">
        <v>17</v>
      </c>
      <c r="F54" s="3">
        <v>43061</v>
      </c>
      <c r="G54" s="3">
        <v>44125</v>
      </c>
      <c r="H54" s="29">
        <v>3150</v>
      </c>
      <c r="I54" s="32">
        <v>3780</v>
      </c>
      <c r="J54" s="32">
        <v>3780</v>
      </c>
      <c r="K54" s="33" t="s">
        <v>34</v>
      </c>
    </row>
    <row r="55" spans="1:14" s="51" customFormat="1" x14ac:dyDescent="0.25">
      <c r="A55" s="50">
        <v>41</v>
      </c>
      <c r="B55" s="5" t="s">
        <v>94</v>
      </c>
      <c r="C55" s="5" t="s">
        <v>16</v>
      </c>
      <c r="D55" s="5">
        <v>2491</v>
      </c>
      <c r="E55" s="25" t="s">
        <v>17</v>
      </c>
      <c r="F55" s="3">
        <v>43795</v>
      </c>
      <c r="G55" s="3">
        <v>44161</v>
      </c>
      <c r="H55" s="26">
        <v>4875</v>
      </c>
      <c r="I55" s="26">
        <v>5850</v>
      </c>
      <c r="J55" s="26">
        <v>5850</v>
      </c>
      <c r="K55" s="28" t="s">
        <v>97</v>
      </c>
    </row>
    <row r="56" spans="1:14" ht="15" customHeight="1" x14ac:dyDescent="0.25">
      <c r="A56" s="24">
        <v>42</v>
      </c>
      <c r="B56" s="1" t="s">
        <v>41</v>
      </c>
      <c r="C56" s="5" t="s">
        <v>117</v>
      </c>
      <c r="D56" s="38" t="s">
        <v>43</v>
      </c>
      <c r="E56" s="25" t="s">
        <v>44</v>
      </c>
      <c r="F56" s="6" t="s">
        <v>45</v>
      </c>
      <c r="G56" s="6" t="s">
        <v>45</v>
      </c>
      <c r="H56" s="29">
        <v>575</v>
      </c>
      <c r="I56" s="39">
        <v>690</v>
      </c>
      <c r="J56" s="34">
        <v>4140</v>
      </c>
      <c r="K56" s="33" t="s">
        <v>46</v>
      </c>
    </row>
    <row r="57" spans="1:14" ht="15.75" thickBot="1" x14ac:dyDescent="0.3">
      <c r="A57" s="40"/>
      <c r="B57" s="52"/>
      <c r="C57" s="41"/>
      <c r="D57" s="41"/>
      <c r="E57" s="42"/>
      <c r="F57" s="43"/>
      <c r="G57" s="43"/>
      <c r="H57" s="35"/>
      <c r="I57" s="35"/>
      <c r="J57" s="44">
        <v>42252</v>
      </c>
      <c r="K57" s="45"/>
      <c r="L57" s="15"/>
      <c r="M57" s="72"/>
    </row>
    <row r="58" spans="1:14" ht="15.75" thickBot="1" x14ac:dyDescent="0.3">
      <c r="A58" s="59"/>
      <c r="B58" s="37"/>
      <c r="C58" s="37"/>
      <c r="D58" s="37"/>
      <c r="E58" s="37"/>
      <c r="F58" s="37"/>
      <c r="G58" s="37"/>
      <c r="H58" s="37"/>
      <c r="I58" s="37"/>
      <c r="J58" s="47"/>
      <c r="K58" s="48"/>
    </row>
    <row r="59" spans="1:14" ht="23.25" customHeight="1" thickBot="1" x14ac:dyDescent="0.35">
      <c r="A59" s="60"/>
      <c r="B59" s="91" t="s">
        <v>98</v>
      </c>
      <c r="C59" s="92"/>
      <c r="D59" s="92"/>
      <c r="E59" s="92"/>
      <c r="F59" s="92"/>
      <c r="G59" s="92"/>
      <c r="H59" s="92"/>
      <c r="I59" s="91"/>
      <c r="J59" s="61">
        <v>191608.2</v>
      </c>
      <c r="K59" s="62"/>
      <c r="L59" s="63"/>
      <c r="M59" s="81"/>
      <c r="N59" s="64"/>
    </row>
    <row r="60" spans="1:14" x14ac:dyDescent="0.25">
      <c r="J60" s="15"/>
    </row>
    <row r="61" spans="1:14" x14ac:dyDescent="0.25">
      <c r="J61" s="15"/>
    </row>
    <row r="62" spans="1:14" ht="15.75" customHeight="1" x14ac:dyDescent="0.25">
      <c r="B62" s="93"/>
      <c r="C62" s="93"/>
      <c r="F62" s="94" t="s">
        <v>99</v>
      </c>
      <c r="G62" s="94"/>
      <c r="J62" s="15"/>
    </row>
    <row r="63" spans="1:14" ht="6.75" customHeight="1" x14ac:dyDescent="0.25">
      <c r="B63" s="95"/>
      <c r="C63" s="95"/>
      <c r="D63" s="65"/>
      <c r="F63" s="95"/>
      <c r="G63" s="95"/>
      <c r="H63" s="95"/>
      <c r="J63" s="15"/>
    </row>
    <row r="64" spans="1:14" ht="20.25" customHeight="1" x14ac:dyDescent="0.25">
      <c r="B64" s="95"/>
      <c r="C64" s="95"/>
      <c r="D64" s="66"/>
      <c r="F64" s="96" t="s">
        <v>100</v>
      </c>
      <c r="G64" s="96"/>
      <c r="H64" s="95"/>
      <c r="I64" s="95"/>
      <c r="J64" s="95"/>
      <c r="K64" s="95"/>
    </row>
    <row r="65" spans="1:11" x14ac:dyDescent="0.25">
      <c r="A65" s="14" t="s">
        <v>102</v>
      </c>
      <c r="J65" s="15"/>
    </row>
    <row r="66" spans="1:11" ht="15.75" x14ac:dyDescent="0.25">
      <c r="A66" s="67"/>
      <c r="B66" s="88" t="s">
        <v>103</v>
      </c>
      <c r="C66" s="88"/>
      <c r="D66" s="68"/>
      <c r="E66" s="69"/>
      <c r="F66" s="88" t="s">
        <v>104</v>
      </c>
      <c r="G66" s="88"/>
      <c r="H66" s="88"/>
      <c r="I66" s="67"/>
      <c r="J66" s="67"/>
      <c r="K66" s="67"/>
    </row>
    <row r="67" spans="1:11" ht="15.75" x14ac:dyDescent="0.25">
      <c r="B67" s="97" t="s">
        <v>105</v>
      </c>
      <c r="C67" s="97"/>
      <c r="D67" s="70"/>
      <c r="E67" s="69"/>
      <c r="F67" s="97"/>
      <c r="G67" s="97"/>
      <c r="H67" s="97"/>
    </row>
    <row r="68" spans="1:11" ht="15.75" x14ac:dyDescent="0.25">
      <c r="B68" s="97" t="s">
        <v>107</v>
      </c>
      <c r="C68" s="97"/>
      <c r="D68" s="71"/>
      <c r="E68" s="69"/>
      <c r="F68" s="97"/>
      <c r="G68" s="97"/>
      <c r="H68" s="97"/>
    </row>
    <row r="69" spans="1:11" ht="15.75" customHeight="1" x14ac:dyDescent="0.25">
      <c r="B69" s="97" t="s">
        <v>109</v>
      </c>
      <c r="C69" s="97"/>
      <c r="D69" s="70"/>
      <c r="E69" s="69"/>
      <c r="F69" s="99" t="s">
        <v>119</v>
      </c>
      <c r="G69" s="97"/>
      <c r="H69" s="97"/>
      <c r="I69" s="97"/>
      <c r="J69" s="97"/>
    </row>
    <row r="70" spans="1:11" ht="31.5" customHeight="1" x14ac:dyDescent="0.25">
      <c r="B70" s="97" t="s">
        <v>111</v>
      </c>
      <c r="C70" s="97"/>
      <c r="D70" s="70"/>
      <c r="E70" s="69"/>
      <c r="F70" s="98" t="s">
        <v>112</v>
      </c>
      <c r="G70" s="98"/>
      <c r="H70" s="67"/>
    </row>
  </sheetData>
  <mergeCells count="25">
    <mergeCell ref="B70:C70"/>
    <mergeCell ref="B67:C67"/>
    <mergeCell ref="F67:H67"/>
    <mergeCell ref="B68:C68"/>
    <mergeCell ref="F68:H68"/>
    <mergeCell ref="B69:C69"/>
    <mergeCell ref="F69:J69"/>
    <mergeCell ref="F70:G70"/>
    <mergeCell ref="B66:C66"/>
    <mergeCell ref="F66:H66"/>
    <mergeCell ref="A22:H22"/>
    <mergeCell ref="A47:H47"/>
    <mergeCell ref="B59:I59"/>
    <mergeCell ref="B62:C62"/>
    <mergeCell ref="F62:G62"/>
    <mergeCell ref="B63:C63"/>
    <mergeCell ref="F63:H63"/>
    <mergeCell ref="B64:C64"/>
    <mergeCell ref="F64:G64"/>
    <mergeCell ref="H64:K64"/>
    <mergeCell ref="A7:H7"/>
    <mergeCell ref="H1:K1"/>
    <mergeCell ref="A3:K3"/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opLeftCell="C43" zoomScale="140" zoomScaleNormal="140" workbookViewId="0">
      <selection activeCell="M59" sqref="M59"/>
    </sheetView>
  </sheetViews>
  <sheetFormatPr defaultColWidth="9.140625" defaultRowHeight="15" x14ac:dyDescent="0.25"/>
  <cols>
    <col min="1" max="1" width="6.28515625" style="14" customWidth="1"/>
    <col min="2" max="2" width="40.85546875" style="14" customWidth="1"/>
    <col min="3" max="3" width="7.42578125" style="14" customWidth="1"/>
    <col min="4" max="4" width="14.140625" style="14" customWidth="1"/>
    <col min="5" max="5" width="9.140625" style="14" customWidth="1"/>
    <col min="6" max="6" width="11" style="14" customWidth="1"/>
    <col min="7" max="7" width="9.7109375" style="14" customWidth="1"/>
    <col min="8" max="8" width="10.42578125" style="14" customWidth="1"/>
    <col min="9" max="9" width="9.140625" style="14" customWidth="1"/>
    <col min="10" max="10" width="13.42578125" style="14" customWidth="1"/>
    <col min="11" max="11" width="10.85546875" style="14" customWidth="1"/>
    <col min="12" max="12" width="5.42578125" style="14" customWidth="1"/>
    <col min="13" max="13" width="18.28515625" style="14" customWidth="1"/>
    <col min="14" max="16384" width="9.140625" style="14"/>
  </cols>
  <sheetData>
    <row r="1" spans="1:12" s="9" customFormat="1" ht="86.25" customHeight="1" x14ac:dyDescent="0.3">
      <c r="A1" s="8"/>
      <c r="C1" s="8"/>
      <c r="D1" s="10"/>
      <c r="E1" s="10"/>
      <c r="F1" s="10"/>
      <c r="H1" s="86" t="s">
        <v>115</v>
      </c>
      <c r="I1" s="86"/>
      <c r="J1" s="86"/>
      <c r="K1" s="86"/>
    </row>
    <row r="2" spans="1:12" s="9" customFormat="1" ht="13.5" customHeight="1" x14ac:dyDescent="0.3">
      <c r="A2" s="8"/>
      <c r="C2" s="8"/>
      <c r="D2" s="10"/>
      <c r="E2" s="10"/>
      <c r="F2" s="10"/>
      <c r="G2" s="10"/>
      <c r="H2" s="10"/>
      <c r="I2" s="10"/>
      <c r="J2" s="11"/>
      <c r="K2" s="12"/>
    </row>
    <row r="3" spans="1:12" s="13" customFormat="1" ht="31.5" customHeight="1" x14ac:dyDescent="0.4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2" s="13" customFormat="1" ht="31.5" customHeight="1" x14ac:dyDescent="0.4">
      <c r="A4" s="87" t="s">
        <v>1</v>
      </c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12" s="13" customFormat="1" ht="31.5" customHeight="1" x14ac:dyDescent="0.4">
      <c r="A5" s="87" t="s">
        <v>2</v>
      </c>
      <c r="B5" s="87"/>
      <c r="C5" s="87"/>
      <c r="D5" s="87"/>
      <c r="E5" s="87"/>
      <c r="F5" s="87"/>
      <c r="G5" s="87"/>
      <c r="H5" s="87"/>
      <c r="I5" s="87"/>
      <c r="J5" s="87"/>
      <c r="K5" s="87"/>
    </row>
    <row r="6" spans="1:12" ht="15.75" thickBot="1" x14ac:dyDescent="0.3">
      <c r="J6" s="15"/>
    </row>
    <row r="7" spans="1:12" ht="24" thickBot="1" x14ac:dyDescent="0.3">
      <c r="A7" s="84" t="s">
        <v>3</v>
      </c>
      <c r="B7" s="85"/>
      <c r="C7" s="85"/>
      <c r="D7" s="85"/>
      <c r="E7" s="85"/>
      <c r="F7" s="85"/>
      <c r="G7" s="85"/>
      <c r="H7" s="85"/>
      <c r="I7" s="16"/>
      <c r="J7" s="17"/>
      <c r="K7" s="18"/>
    </row>
    <row r="8" spans="1:12" ht="32.25" customHeight="1" x14ac:dyDescent="0.25">
      <c r="A8" s="19" t="s">
        <v>4</v>
      </c>
      <c r="B8" s="20" t="s">
        <v>5</v>
      </c>
      <c r="C8" s="21" t="s">
        <v>6</v>
      </c>
      <c r="D8" s="21" t="s">
        <v>7</v>
      </c>
      <c r="E8" s="21" t="s">
        <v>8</v>
      </c>
      <c r="F8" s="21" t="s">
        <v>9</v>
      </c>
      <c r="G8" s="21" t="s">
        <v>10</v>
      </c>
      <c r="H8" s="21" t="s">
        <v>11</v>
      </c>
      <c r="I8" s="21" t="s">
        <v>12</v>
      </c>
      <c r="J8" s="22" t="s">
        <v>13</v>
      </c>
      <c r="K8" s="23" t="s">
        <v>14</v>
      </c>
    </row>
    <row r="9" spans="1:12" x14ac:dyDescent="0.25">
      <c r="A9" s="73">
        <v>1</v>
      </c>
      <c r="B9" s="74" t="s">
        <v>15</v>
      </c>
      <c r="C9" s="5" t="s">
        <v>16</v>
      </c>
      <c r="D9" s="5">
        <v>921463</v>
      </c>
      <c r="E9" s="25" t="s">
        <v>17</v>
      </c>
      <c r="F9" s="3">
        <v>43937</v>
      </c>
      <c r="G9" s="3">
        <v>44301</v>
      </c>
      <c r="H9" s="26">
        <v>2235</v>
      </c>
      <c r="I9" s="27">
        <v>2682</v>
      </c>
      <c r="J9" s="27">
        <v>2682</v>
      </c>
      <c r="K9" s="28" t="s">
        <v>18</v>
      </c>
    </row>
    <row r="10" spans="1:12" x14ac:dyDescent="0.25">
      <c r="A10" s="73">
        <v>2</v>
      </c>
      <c r="B10" s="74" t="s">
        <v>19</v>
      </c>
      <c r="C10" s="5" t="s">
        <v>20</v>
      </c>
      <c r="D10" s="5">
        <v>300943</v>
      </c>
      <c r="E10" s="25" t="s">
        <v>17</v>
      </c>
      <c r="F10" s="3">
        <v>43937</v>
      </c>
      <c r="G10" s="3">
        <v>44301</v>
      </c>
      <c r="H10" s="26">
        <v>2120</v>
      </c>
      <c r="I10" s="27">
        <v>2544</v>
      </c>
      <c r="J10" s="27">
        <v>2544</v>
      </c>
      <c r="K10" s="28" t="s">
        <v>21</v>
      </c>
    </row>
    <row r="11" spans="1:12" x14ac:dyDescent="0.25">
      <c r="A11" s="73">
        <v>3</v>
      </c>
      <c r="B11" s="74" t="s">
        <v>22</v>
      </c>
      <c r="C11" s="5" t="s">
        <v>16</v>
      </c>
      <c r="D11" s="5">
        <v>17080736</v>
      </c>
      <c r="E11" s="25" t="s">
        <v>17</v>
      </c>
      <c r="F11" s="3">
        <v>43875</v>
      </c>
      <c r="G11" s="3">
        <v>44240</v>
      </c>
      <c r="H11" s="29">
        <v>6710</v>
      </c>
      <c r="I11" s="30">
        <v>8052</v>
      </c>
      <c r="J11" s="30">
        <v>8052</v>
      </c>
      <c r="K11" s="31" t="s">
        <v>23</v>
      </c>
    </row>
    <row r="12" spans="1:12" x14ac:dyDescent="0.25">
      <c r="A12" s="73">
        <v>4</v>
      </c>
      <c r="B12" s="74" t="s">
        <v>24</v>
      </c>
      <c r="C12" s="5" t="s">
        <v>16</v>
      </c>
      <c r="D12" s="5">
        <v>2401</v>
      </c>
      <c r="E12" s="25" t="s">
        <v>17</v>
      </c>
      <c r="F12" s="3">
        <v>44055</v>
      </c>
      <c r="G12" s="4">
        <v>44419</v>
      </c>
      <c r="H12" s="29">
        <v>917.5</v>
      </c>
      <c r="I12" s="32">
        <v>1101</v>
      </c>
      <c r="J12" s="32">
        <v>1101</v>
      </c>
      <c r="K12" s="33" t="s">
        <v>25</v>
      </c>
    </row>
    <row r="13" spans="1:12" x14ac:dyDescent="0.25">
      <c r="A13" s="73">
        <v>5</v>
      </c>
      <c r="B13" s="74" t="s">
        <v>26</v>
      </c>
      <c r="C13" s="5" t="s">
        <v>16</v>
      </c>
      <c r="D13" s="5">
        <v>49031459</v>
      </c>
      <c r="E13" s="25" t="s">
        <v>27</v>
      </c>
      <c r="F13" s="3">
        <v>43875</v>
      </c>
      <c r="G13" s="3">
        <v>44240</v>
      </c>
      <c r="H13" s="29">
        <v>7395</v>
      </c>
      <c r="I13" s="34">
        <v>8874</v>
      </c>
      <c r="J13" s="34">
        <v>8874</v>
      </c>
      <c r="K13" s="33" t="s">
        <v>28</v>
      </c>
    </row>
    <row r="14" spans="1:12" x14ac:dyDescent="0.25">
      <c r="A14" s="73">
        <v>6</v>
      </c>
      <c r="B14" s="74" t="s">
        <v>29</v>
      </c>
      <c r="C14" s="5" t="s">
        <v>20</v>
      </c>
      <c r="D14" s="5">
        <v>1466</v>
      </c>
      <c r="E14" s="25" t="s">
        <v>30</v>
      </c>
      <c r="F14" s="3">
        <v>43807</v>
      </c>
      <c r="G14" s="3">
        <v>44172</v>
      </c>
      <c r="H14" s="82">
        <v>6259.5</v>
      </c>
      <c r="I14" s="29">
        <v>7511.4</v>
      </c>
      <c r="J14" s="32">
        <v>7511.4</v>
      </c>
      <c r="K14" s="33" t="s">
        <v>31</v>
      </c>
      <c r="L14" s="35"/>
    </row>
    <row r="15" spans="1:12" x14ac:dyDescent="0.25">
      <c r="A15" s="73">
        <v>7</v>
      </c>
      <c r="B15" s="74" t="s">
        <v>32</v>
      </c>
      <c r="C15" s="5" t="s">
        <v>20</v>
      </c>
      <c r="D15" s="5">
        <v>1957</v>
      </c>
      <c r="E15" s="25" t="s">
        <v>30</v>
      </c>
      <c r="F15" s="3">
        <v>43808</v>
      </c>
      <c r="G15" s="3">
        <v>44174</v>
      </c>
      <c r="H15" s="82">
        <v>6259.5</v>
      </c>
      <c r="I15" s="29">
        <v>7511.4</v>
      </c>
      <c r="J15" s="32">
        <v>7511.4</v>
      </c>
      <c r="K15" s="33">
        <v>150421</v>
      </c>
      <c r="L15" s="35"/>
    </row>
    <row r="16" spans="1:12" x14ac:dyDescent="0.25">
      <c r="A16" s="73">
        <v>8</v>
      </c>
      <c r="B16" s="74" t="s">
        <v>33</v>
      </c>
      <c r="C16" s="5" t="s">
        <v>16</v>
      </c>
      <c r="D16" s="5">
        <v>13002</v>
      </c>
      <c r="E16" s="25" t="s">
        <v>17</v>
      </c>
      <c r="F16" s="3">
        <v>43650</v>
      </c>
      <c r="G16" s="3">
        <v>44015</v>
      </c>
      <c r="H16" s="29">
        <v>3150</v>
      </c>
      <c r="I16" s="32">
        <v>3780</v>
      </c>
      <c r="J16" s="32">
        <v>3780</v>
      </c>
      <c r="K16" s="33" t="s">
        <v>34</v>
      </c>
      <c r="L16" s="7"/>
    </row>
    <row r="17" spans="1:13" ht="22.5" x14ac:dyDescent="0.25">
      <c r="A17" s="73">
        <v>9</v>
      </c>
      <c r="B17" s="74" t="s">
        <v>35</v>
      </c>
      <c r="C17" s="5" t="s">
        <v>16</v>
      </c>
      <c r="D17" s="5">
        <v>527</v>
      </c>
      <c r="E17" s="25" t="s">
        <v>30</v>
      </c>
      <c r="F17" s="3">
        <v>43396</v>
      </c>
      <c r="G17" s="4">
        <v>44126</v>
      </c>
      <c r="H17" s="26">
        <v>2925</v>
      </c>
      <c r="I17" s="26">
        <v>4563</v>
      </c>
      <c r="J17" s="26">
        <v>4563</v>
      </c>
      <c r="K17" s="28" t="s">
        <v>36</v>
      </c>
      <c r="L17" s="35"/>
    </row>
    <row r="18" spans="1:13" x14ac:dyDescent="0.25">
      <c r="A18" s="73">
        <v>10</v>
      </c>
      <c r="B18" s="76" t="s">
        <v>37</v>
      </c>
      <c r="C18" s="77" t="s">
        <v>16</v>
      </c>
      <c r="D18" s="77">
        <v>70678965</v>
      </c>
      <c r="E18" s="78" t="s">
        <v>17</v>
      </c>
      <c r="F18" s="3">
        <v>43284</v>
      </c>
      <c r="G18" s="3">
        <v>44014</v>
      </c>
      <c r="H18" s="26">
        <v>14505</v>
      </c>
      <c r="I18" s="26">
        <v>17406</v>
      </c>
      <c r="J18" s="26">
        <v>17406</v>
      </c>
      <c r="K18" s="28" t="s">
        <v>38</v>
      </c>
      <c r="L18" s="7"/>
    </row>
    <row r="19" spans="1:13" x14ac:dyDescent="0.25">
      <c r="A19" s="73">
        <v>11</v>
      </c>
      <c r="B19" s="74" t="s">
        <v>39</v>
      </c>
      <c r="C19" s="5" t="s">
        <v>16</v>
      </c>
      <c r="D19" s="5">
        <v>1365</v>
      </c>
      <c r="E19" s="25" t="s">
        <v>30</v>
      </c>
      <c r="F19" s="2">
        <v>43845</v>
      </c>
      <c r="G19" s="2">
        <v>44210</v>
      </c>
      <c r="H19" s="29">
        <v>917.5</v>
      </c>
      <c r="I19" s="30">
        <v>1101</v>
      </c>
      <c r="J19" s="30">
        <v>1101</v>
      </c>
      <c r="K19" s="31" t="s">
        <v>40</v>
      </c>
      <c r="L19" s="37"/>
    </row>
    <row r="20" spans="1:13" ht="15" customHeight="1" x14ac:dyDescent="0.25">
      <c r="A20" s="73">
        <v>12</v>
      </c>
      <c r="B20" s="74" t="s">
        <v>41</v>
      </c>
      <c r="C20" s="5" t="s">
        <v>42</v>
      </c>
      <c r="D20" s="38" t="s">
        <v>43</v>
      </c>
      <c r="E20" s="25" t="s">
        <v>44</v>
      </c>
      <c r="F20" s="6" t="s">
        <v>45</v>
      </c>
      <c r="G20" s="6" t="s">
        <v>45</v>
      </c>
      <c r="H20" s="29">
        <v>2300</v>
      </c>
      <c r="I20" s="39">
        <v>2760</v>
      </c>
      <c r="J20" s="34">
        <v>4140</v>
      </c>
      <c r="K20" s="33" t="s">
        <v>46</v>
      </c>
      <c r="L20" s="37"/>
      <c r="M20" s="14">
        <v>6</v>
      </c>
    </row>
    <row r="21" spans="1:13" ht="15.75" thickBot="1" x14ac:dyDescent="0.3">
      <c r="A21" s="40"/>
      <c r="B21" s="41"/>
      <c r="C21" s="41"/>
      <c r="D21" s="41"/>
      <c r="E21" s="42"/>
      <c r="F21" s="43"/>
      <c r="G21" s="43"/>
      <c r="H21" s="35"/>
      <c r="I21" s="35"/>
      <c r="J21" s="44">
        <v>67885.8</v>
      </c>
      <c r="K21" s="45"/>
      <c r="L21" s="46"/>
      <c r="M21" s="72">
        <f>SUM(J9:J20)</f>
        <v>69265.8</v>
      </c>
    </row>
    <row r="22" spans="1:13" ht="24" thickBot="1" x14ac:dyDescent="0.3">
      <c r="A22" s="89" t="s">
        <v>47</v>
      </c>
      <c r="B22" s="90"/>
      <c r="C22" s="90"/>
      <c r="D22" s="90"/>
      <c r="E22" s="90"/>
      <c r="F22" s="90"/>
      <c r="G22" s="90"/>
      <c r="H22" s="90"/>
      <c r="I22" s="37"/>
      <c r="J22" s="47"/>
      <c r="K22" s="48"/>
      <c r="L22" s="37"/>
    </row>
    <row r="23" spans="1:13" ht="21.75" customHeight="1" x14ac:dyDescent="0.25">
      <c r="A23" s="19" t="s">
        <v>4</v>
      </c>
      <c r="B23" s="20" t="s">
        <v>5</v>
      </c>
      <c r="C23" s="21" t="s">
        <v>6</v>
      </c>
      <c r="D23" s="21" t="s">
        <v>7</v>
      </c>
      <c r="E23" s="21" t="s">
        <v>8</v>
      </c>
      <c r="F23" s="21" t="s">
        <v>48</v>
      </c>
      <c r="G23" s="21" t="s">
        <v>49</v>
      </c>
      <c r="H23" s="21"/>
      <c r="I23" s="21"/>
      <c r="J23" s="22"/>
      <c r="K23" s="23" t="s">
        <v>50</v>
      </c>
      <c r="L23" s="37"/>
    </row>
    <row r="24" spans="1:13" x14ac:dyDescent="0.25">
      <c r="A24" s="73">
        <v>13</v>
      </c>
      <c r="B24" s="74" t="s">
        <v>51</v>
      </c>
      <c r="C24" s="5" t="s">
        <v>16</v>
      </c>
      <c r="D24" s="5">
        <v>34300354</v>
      </c>
      <c r="E24" s="25" t="s">
        <v>17</v>
      </c>
      <c r="F24" s="3">
        <v>44054</v>
      </c>
      <c r="G24" s="3">
        <v>44418</v>
      </c>
      <c r="H24" s="29">
        <v>2235</v>
      </c>
      <c r="I24" s="32">
        <v>2682</v>
      </c>
      <c r="J24" s="32">
        <v>2682</v>
      </c>
      <c r="K24" s="33" t="s">
        <v>52</v>
      </c>
      <c r="L24" s="37"/>
    </row>
    <row r="25" spans="1:13" x14ac:dyDescent="0.25">
      <c r="A25" s="73">
        <v>14</v>
      </c>
      <c r="B25" s="74" t="s">
        <v>53</v>
      </c>
      <c r="C25" s="5" t="s">
        <v>16</v>
      </c>
      <c r="D25" s="5">
        <v>119</v>
      </c>
      <c r="E25" s="25" t="s">
        <v>44</v>
      </c>
      <c r="F25" s="3">
        <v>44099</v>
      </c>
      <c r="G25" s="3">
        <v>44463</v>
      </c>
      <c r="H25" s="29">
        <v>4930</v>
      </c>
      <c r="I25" s="32">
        <v>5916</v>
      </c>
      <c r="J25" s="32">
        <v>5916</v>
      </c>
      <c r="K25" s="33" t="s">
        <v>54</v>
      </c>
      <c r="L25" s="7"/>
    </row>
    <row r="26" spans="1:13" ht="24" customHeight="1" x14ac:dyDescent="0.25">
      <c r="A26" s="73">
        <v>15</v>
      </c>
      <c r="B26" s="74" t="s">
        <v>55</v>
      </c>
      <c r="C26" s="5" t="s">
        <v>20</v>
      </c>
      <c r="D26" s="49" t="s">
        <v>56</v>
      </c>
      <c r="E26" s="25" t="s">
        <v>17</v>
      </c>
      <c r="F26" s="3">
        <v>44088</v>
      </c>
      <c r="G26" s="3">
        <v>44452</v>
      </c>
      <c r="H26" s="29">
        <v>4815</v>
      </c>
      <c r="I26" s="32">
        <v>7511.4</v>
      </c>
      <c r="J26" s="32">
        <v>7511.4</v>
      </c>
      <c r="K26" s="33" t="s">
        <v>31</v>
      </c>
      <c r="L26" s="35"/>
    </row>
    <row r="27" spans="1:13" x14ac:dyDescent="0.25">
      <c r="A27" s="73">
        <v>16</v>
      </c>
      <c r="B27" s="74" t="s">
        <v>57</v>
      </c>
      <c r="C27" s="5" t="s">
        <v>16</v>
      </c>
      <c r="D27" s="49" t="s">
        <v>58</v>
      </c>
      <c r="E27" s="25" t="s">
        <v>17</v>
      </c>
      <c r="F27" s="3">
        <v>44096</v>
      </c>
      <c r="G27" s="3">
        <v>44460</v>
      </c>
      <c r="H27" s="29">
        <v>3150</v>
      </c>
      <c r="I27" s="32">
        <v>3780</v>
      </c>
      <c r="J27" s="32">
        <v>3780</v>
      </c>
      <c r="K27" s="33" t="s">
        <v>59</v>
      </c>
      <c r="L27" s="37"/>
    </row>
    <row r="28" spans="1:13" x14ac:dyDescent="0.25">
      <c r="A28" s="73">
        <v>17</v>
      </c>
      <c r="B28" s="74" t="s">
        <v>60</v>
      </c>
      <c r="C28" s="5" t="s">
        <v>16</v>
      </c>
      <c r="D28" s="5">
        <v>44003648</v>
      </c>
      <c r="E28" s="25" t="s">
        <v>17</v>
      </c>
      <c r="F28" s="3">
        <v>44054</v>
      </c>
      <c r="G28" s="3">
        <v>44418</v>
      </c>
      <c r="H28" s="29">
        <v>2235</v>
      </c>
      <c r="I28" s="32">
        <v>2682</v>
      </c>
      <c r="J28" s="32">
        <v>2682</v>
      </c>
      <c r="K28" s="33" t="s">
        <v>52</v>
      </c>
    </row>
    <row r="29" spans="1:13" x14ac:dyDescent="0.25">
      <c r="A29" s="73">
        <v>18</v>
      </c>
      <c r="B29" s="74" t="s">
        <v>61</v>
      </c>
      <c r="C29" s="5" t="s">
        <v>16</v>
      </c>
      <c r="D29" s="5">
        <v>31901303</v>
      </c>
      <c r="E29" s="25" t="s">
        <v>17</v>
      </c>
      <c r="F29" s="3">
        <v>44054</v>
      </c>
      <c r="G29" s="3">
        <v>44418</v>
      </c>
      <c r="H29" s="29">
        <v>2235</v>
      </c>
      <c r="I29" s="32">
        <v>2682</v>
      </c>
      <c r="J29" s="32">
        <v>2682</v>
      </c>
      <c r="K29" s="33" t="s">
        <v>52</v>
      </c>
      <c r="L29" s="7"/>
    </row>
    <row r="30" spans="1:13" x14ac:dyDescent="0.25">
      <c r="A30" s="73">
        <v>19</v>
      </c>
      <c r="B30" s="74" t="s">
        <v>62</v>
      </c>
      <c r="C30" s="5" t="s">
        <v>16</v>
      </c>
      <c r="D30" s="5">
        <v>119</v>
      </c>
      <c r="E30" s="25" t="s">
        <v>44</v>
      </c>
      <c r="F30" s="3">
        <v>44103</v>
      </c>
      <c r="G30" s="3">
        <v>44467</v>
      </c>
      <c r="H30" s="29">
        <v>3150</v>
      </c>
      <c r="I30" s="32">
        <v>3780</v>
      </c>
      <c r="J30" s="32">
        <v>3780</v>
      </c>
      <c r="K30" s="33" t="s">
        <v>59</v>
      </c>
      <c r="L30" s="7"/>
    </row>
    <row r="31" spans="1:13" x14ac:dyDescent="0.25">
      <c r="A31" s="73">
        <v>20</v>
      </c>
      <c r="B31" s="74" t="s">
        <v>63</v>
      </c>
      <c r="C31" s="5" t="s">
        <v>16</v>
      </c>
      <c r="D31" s="5">
        <v>8040305</v>
      </c>
      <c r="E31" s="25" t="s">
        <v>17</v>
      </c>
      <c r="F31" s="3">
        <v>44054</v>
      </c>
      <c r="G31" s="3">
        <v>44418</v>
      </c>
      <c r="H31" s="29">
        <v>4700</v>
      </c>
      <c r="I31" s="34">
        <v>5640</v>
      </c>
      <c r="J31" s="34">
        <v>5640</v>
      </c>
      <c r="K31" s="33" t="s">
        <v>64</v>
      </c>
    </row>
    <row r="32" spans="1:13" x14ac:dyDescent="0.25">
      <c r="A32" s="73">
        <v>21</v>
      </c>
      <c r="B32" s="74" t="s">
        <v>65</v>
      </c>
      <c r="C32" s="5" t="s">
        <v>16</v>
      </c>
      <c r="D32" s="5">
        <v>1400</v>
      </c>
      <c r="E32" s="25" t="s">
        <v>17</v>
      </c>
      <c r="F32" s="3">
        <v>44055</v>
      </c>
      <c r="G32" s="3">
        <v>44419</v>
      </c>
      <c r="H32" s="29">
        <v>917.5</v>
      </c>
      <c r="I32" s="32">
        <v>1101</v>
      </c>
      <c r="J32" s="32">
        <v>1101</v>
      </c>
      <c r="K32" s="33" t="s">
        <v>25</v>
      </c>
    </row>
    <row r="33" spans="1:14" x14ac:dyDescent="0.25">
      <c r="A33" s="73">
        <v>22</v>
      </c>
      <c r="B33" s="74" t="s">
        <v>66</v>
      </c>
      <c r="C33" s="5" t="s">
        <v>16</v>
      </c>
      <c r="D33" s="5">
        <v>1</v>
      </c>
      <c r="E33" s="25" t="s">
        <v>17</v>
      </c>
      <c r="F33" s="3">
        <v>44103</v>
      </c>
      <c r="G33" s="3">
        <v>44467</v>
      </c>
      <c r="H33" s="29">
        <v>3215</v>
      </c>
      <c r="I33" s="32">
        <v>3858</v>
      </c>
      <c r="J33" s="32">
        <v>3858</v>
      </c>
      <c r="K33" s="33" t="s">
        <v>67</v>
      </c>
      <c r="L33" s="7"/>
    </row>
    <row r="34" spans="1:14" x14ac:dyDescent="0.25">
      <c r="A34" s="73">
        <v>23</v>
      </c>
      <c r="B34" s="74" t="s">
        <v>68</v>
      </c>
      <c r="C34" s="5" t="s">
        <v>16</v>
      </c>
      <c r="D34" s="5">
        <v>65150556</v>
      </c>
      <c r="E34" s="25" t="s">
        <v>17</v>
      </c>
      <c r="F34" s="3">
        <v>44103</v>
      </c>
      <c r="G34" s="3">
        <v>44467</v>
      </c>
      <c r="H34" s="29">
        <v>2235</v>
      </c>
      <c r="I34" s="32">
        <v>2682</v>
      </c>
      <c r="J34" s="32">
        <v>2682</v>
      </c>
      <c r="K34" s="33" t="s">
        <v>52</v>
      </c>
    </row>
    <row r="35" spans="1:14" x14ac:dyDescent="0.25">
      <c r="A35" s="73">
        <v>24</v>
      </c>
      <c r="B35" s="74" t="s">
        <v>69</v>
      </c>
      <c r="C35" s="5" t="s">
        <v>16</v>
      </c>
      <c r="D35" s="5">
        <v>5330955</v>
      </c>
      <c r="E35" s="25" t="s">
        <v>17</v>
      </c>
      <c r="F35" s="3">
        <v>44055</v>
      </c>
      <c r="G35" s="3">
        <v>44419</v>
      </c>
      <c r="H35" s="29">
        <v>630</v>
      </c>
      <c r="I35" s="32">
        <v>756</v>
      </c>
      <c r="J35" s="32">
        <v>756</v>
      </c>
      <c r="K35" s="33" t="s">
        <v>70</v>
      </c>
    </row>
    <row r="36" spans="1:14" x14ac:dyDescent="0.25">
      <c r="A36" s="73">
        <v>25</v>
      </c>
      <c r="B36" s="74" t="s">
        <v>71</v>
      </c>
      <c r="C36" s="5" t="s">
        <v>16</v>
      </c>
      <c r="D36" s="5">
        <v>10420342</v>
      </c>
      <c r="E36" s="25" t="s">
        <v>17</v>
      </c>
      <c r="F36" s="3">
        <v>44055</v>
      </c>
      <c r="G36" s="3">
        <v>44419</v>
      </c>
      <c r="H36" s="29">
        <v>3150</v>
      </c>
      <c r="I36" s="32">
        <v>3780</v>
      </c>
      <c r="J36" s="32">
        <v>3780</v>
      </c>
      <c r="K36" s="33" t="s">
        <v>34</v>
      </c>
    </row>
    <row r="37" spans="1:14" ht="22.5" x14ac:dyDescent="0.25">
      <c r="A37" s="73">
        <v>26</v>
      </c>
      <c r="B37" s="74" t="s">
        <v>72</v>
      </c>
      <c r="C37" s="5" t="s">
        <v>16</v>
      </c>
      <c r="D37" s="5">
        <v>39</v>
      </c>
      <c r="E37" s="25" t="s">
        <v>27</v>
      </c>
      <c r="F37" s="3">
        <v>44023</v>
      </c>
      <c r="G37" s="3">
        <v>44387</v>
      </c>
      <c r="H37" s="29">
        <v>3150</v>
      </c>
      <c r="I37" s="32">
        <v>3780</v>
      </c>
      <c r="J37" s="32">
        <v>3780</v>
      </c>
      <c r="K37" s="33" t="s">
        <v>59</v>
      </c>
      <c r="L37" s="7"/>
    </row>
    <row r="38" spans="1:14" x14ac:dyDescent="0.25">
      <c r="A38" s="73">
        <v>27</v>
      </c>
      <c r="B38" s="74" t="s">
        <v>73</v>
      </c>
      <c r="C38" s="5" t="s">
        <v>16</v>
      </c>
      <c r="D38" s="5">
        <v>63150</v>
      </c>
      <c r="E38" s="25" t="s">
        <v>27</v>
      </c>
      <c r="F38" s="3">
        <v>44023</v>
      </c>
      <c r="G38" s="3">
        <v>44387</v>
      </c>
      <c r="H38" s="29">
        <v>1550</v>
      </c>
      <c r="I38" s="32">
        <v>1860</v>
      </c>
      <c r="J38" s="32">
        <v>1860</v>
      </c>
      <c r="K38" s="33" t="s">
        <v>74</v>
      </c>
      <c r="L38" s="7"/>
    </row>
    <row r="39" spans="1:14" ht="22.5" x14ac:dyDescent="0.25">
      <c r="A39" s="73">
        <v>28</v>
      </c>
      <c r="B39" s="74" t="s">
        <v>75</v>
      </c>
      <c r="C39" s="5" t="s">
        <v>16</v>
      </c>
      <c r="D39" s="5" t="s">
        <v>76</v>
      </c>
      <c r="E39" s="25" t="s">
        <v>27</v>
      </c>
      <c r="F39" s="3">
        <v>44023</v>
      </c>
      <c r="G39" s="3">
        <v>44387</v>
      </c>
      <c r="H39" s="29">
        <v>2235</v>
      </c>
      <c r="I39" s="32">
        <v>2682</v>
      </c>
      <c r="J39" s="32">
        <v>2682</v>
      </c>
      <c r="K39" s="33" t="s">
        <v>77</v>
      </c>
      <c r="L39" s="7"/>
    </row>
    <row r="40" spans="1:14" s="51" customFormat="1" x14ac:dyDescent="0.25">
      <c r="A40" s="79">
        <v>29</v>
      </c>
      <c r="B40" s="75" t="s">
        <v>78</v>
      </c>
      <c r="C40" s="5" t="s">
        <v>16</v>
      </c>
      <c r="D40" s="5" t="s">
        <v>79</v>
      </c>
      <c r="E40" s="25" t="s">
        <v>27</v>
      </c>
      <c r="F40" s="3">
        <v>44023</v>
      </c>
      <c r="G40" s="3">
        <v>44387</v>
      </c>
      <c r="H40" s="29">
        <v>2235</v>
      </c>
      <c r="I40" s="32">
        <v>2682</v>
      </c>
      <c r="J40" s="32">
        <v>2682</v>
      </c>
      <c r="K40" s="33" t="s">
        <v>80</v>
      </c>
      <c r="L40" s="7"/>
    </row>
    <row r="41" spans="1:14" s="51" customFormat="1" ht="22.5" customHeight="1" x14ac:dyDescent="0.25">
      <c r="A41" s="79">
        <v>30</v>
      </c>
      <c r="B41" s="75" t="s">
        <v>78</v>
      </c>
      <c r="C41" s="5" t="s">
        <v>16</v>
      </c>
      <c r="D41" s="5" t="s">
        <v>81</v>
      </c>
      <c r="E41" s="25" t="s">
        <v>27</v>
      </c>
      <c r="F41" s="3">
        <v>44023</v>
      </c>
      <c r="G41" s="3">
        <v>44387</v>
      </c>
      <c r="H41" s="29">
        <v>2235</v>
      </c>
      <c r="I41" s="32">
        <v>2682</v>
      </c>
      <c r="J41" s="32">
        <v>2682</v>
      </c>
      <c r="K41" s="33" t="s">
        <v>80</v>
      </c>
      <c r="L41" s="7"/>
    </row>
    <row r="42" spans="1:14" s="51" customFormat="1" ht="15" customHeight="1" x14ac:dyDescent="0.25">
      <c r="A42" s="79">
        <v>31</v>
      </c>
      <c r="B42" s="75" t="s">
        <v>82</v>
      </c>
      <c r="C42" s="5" t="s">
        <v>16</v>
      </c>
      <c r="D42" s="5">
        <v>263</v>
      </c>
      <c r="E42" s="25" t="s">
        <v>27</v>
      </c>
      <c r="F42" s="3">
        <v>44055</v>
      </c>
      <c r="G42" s="3">
        <v>44419</v>
      </c>
      <c r="H42" s="29">
        <v>3150</v>
      </c>
      <c r="I42" s="32">
        <v>3780</v>
      </c>
      <c r="J42" s="32">
        <v>3780</v>
      </c>
      <c r="K42" s="33" t="s">
        <v>59</v>
      </c>
      <c r="L42" s="7"/>
    </row>
    <row r="43" spans="1:14" s="51" customFormat="1" ht="15" customHeight="1" x14ac:dyDescent="0.25">
      <c r="A43" s="79">
        <v>32</v>
      </c>
      <c r="B43" s="75" t="s">
        <v>83</v>
      </c>
      <c r="C43" s="5" t="s">
        <v>16</v>
      </c>
      <c r="D43" s="5">
        <v>309</v>
      </c>
      <c r="E43" s="25" t="s">
        <v>27</v>
      </c>
      <c r="F43" s="3">
        <v>44055</v>
      </c>
      <c r="G43" s="3">
        <v>44419</v>
      </c>
      <c r="H43" s="82">
        <v>6259.5</v>
      </c>
      <c r="I43" s="82">
        <v>7511.4</v>
      </c>
      <c r="J43" s="80">
        <v>5778</v>
      </c>
      <c r="K43" s="33" t="s">
        <v>31</v>
      </c>
      <c r="L43" s="7"/>
      <c r="M43" s="51">
        <v>6259.5</v>
      </c>
      <c r="N43" s="51">
        <v>7511.4</v>
      </c>
    </row>
    <row r="44" spans="1:14" s="51" customFormat="1" x14ac:dyDescent="0.25">
      <c r="A44" s="79">
        <v>33</v>
      </c>
      <c r="B44" s="75" t="s">
        <v>84</v>
      </c>
      <c r="C44" s="5" t="s">
        <v>16</v>
      </c>
      <c r="D44" s="5">
        <v>1083</v>
      </c>
      <c r="E44" s="25" t="s">
        <v>30</v>
      </c>
      <c r="F44" s="3">
        <v>44029</v>
      </c>
      <c r="G44" s="3">
        <v>44394</v>
      </c>
      <c r="H44" s="29">
        <v>3730</v>
      </c>
      <c r="I44" s="32">
        <v>4476</v>
      </c>
      <c r="J44" s="32">
        <v>4476</v>
      </c>
      <c r="K44" s="33" t="s">
        <v>85</v>
      </c>
    </row>
    <row r="45" spans="1:14" ht="24" customHeight="1" x14ac:dyDescent="0.25">
      <c r="A45" s="73">
        <v>34</v>
      </c>
      <c r="B45" s="74" t="s">
        <v>41</v>
      </c>
      <c r="C45" s="5" t="s">
        <v>42</v>
      </c>
      <c r="D45" s="38" t="s">
        <v>43</v>
      </c>
      <c r="E45" s="25" t="s">
        <v>44</v>
      </c>
      <c r="F45" s="6" t="s">
        <v>45</v>
      </c>
      <c r="G45" s="6" t="s">
        <v>45</v>
      </c>
      <c r="H45" s="29">
        <v>575</v>
      </c>
      <c r="I45" s="39">
        <v>2760</v>
      </c>
      <c r="J45" s="34">
        <v>5520</v>
      </c>
      <c r="K45" s="33" t="s">
        <v>46</v>
      </c>
      <c r="L45" s="14">
        <v>8</v>
      </c>
    </row>
    <row r="46" spans="1:14" ht="15.75" thickBot="1" x14ac:dyDescent="0.3">
      <c r="A46" s="40"/>
      <c r="B46" s="52"/>
      <c r="C46" s="41"/>
      <c r="D46" s="41"/>
      <c r="E46" s="42"/>
      <c r="F46" s="53"/>
      <c r="G46" s="43"/>
      <c r="H46" s="54"/>
      <c r="I46" s="54"/>
      <c r="J46" s="44">
        <v>77330.399999999994</v>
      </c>
      <c r="K46" s="55"/>
      <c r="L46" s="15"/>
      <c r="M46" s="72">
        <f>SUM(J24:J45)</f>
        <v>80090.399999999994</v>
      </c>
    </row>
    <row r="47" spans="1:14" ht="24" thickBot="1" x14ac:dyDescent="0.3">
      <c r="A47" s="89" t="s">
        <v>86</v>
      </c>
      <c r="B47" s="90"/>
      <c r="C47" s="90"/>
      <c r="D47" s="90"/>
      <c r="E47" s="90"/>
      <c r="F47" s="90"/>
      <c r="G47" s="90"/>
      <c r="H47" s="90"/>
      <c r="I47" s="37"/>
      <c r="J47" s="47"/>
      <c r="K47" s="48"/>
    </row>
    <row r="48" spans="1:14" ht="21.75" customHeight="1" x14ac:dyDescent="0.25">
      <c r="A48" s="19" t="s">
        <v>4</v>
      </c>
      <c r="B48" s="20" t="s">
        <v>5</v>
      </c>
      <c r="C48" s="21" t="s">
        <v>6</v>
      </c>
      <c r="D48" s="21" t="s">
        <v>7</v>
      </c>
      <c r="E48" s="21" t="s">
        <v>8</v>
      </c>
      <c r="F48" s="21" t="s">
        <v>48</v>
      </c>
      <c r="G48" s="21" t="s">
        <v>49</v>
      </c>
      <c r="H48" s="56"/>
      <c r="I48" s="56"/>
      <c r="J48" s="57"/>
      <c r="K48" s="23" t="s">
        <v>50</v>
      </c>
    </row>
    <row r="49" spans="1:14" x14ac:dyDescent="0.25">
      <c r="A49" s="73">
        <v>35</v>
      </c>
      <c r="B49" s="75" t="s">
        <v>87</v>
      </c>
      <c r="C49" s="5" t="s">
        <v>16</v>
      </c>
      <c r="D49" s="49" t="s">
        <v>88</v>
      </c>
      <c r="E49" s="25" t="s">
        <v>17</v>
      </c>
      <c r="F49" s="6" t="s">
        <v>45</v>
      </c>
      <c r="G49" s="6" t="s">
        <v>45</v>
      </c>
      <c r="H49" s="26">
        <v>1550</v>
      </c>
      <c r="I49" s="26">
        <v>1860</v>
      </c>
      <c r="J49" s="26">
        <v>1860</v>
      </c>
      <c r="K49" s="58" t="s">
        <v>113</v>
      </c>
    </row>
    <row r="50" spans="1:14" ht="15" customHeight="1" x14ac:dyDescent="0.25">
      <c r="A50" s="73">
        <v>36</v>
      </c>
      <c r="B50" s="75" t="s">
        <v>89</v>
      </c>
      <c r="C50" s="5" t="s">
        <v>16</v>
      </c>
      <c r="D50" s="5">
        <v>8</v>
      </c>
      <c r="E50" s="25" t="s">
        <v>44</v>
      </c>
      <c r="F50" s="3">
        <v>44160</v>
      </c>
      <c r="G50" s="3">
        <v>44524</v>
      </c>
      <c r="H50" s="29">
        <v>4930</v>
      </c>
      <c r="I50" s="32">
        <v>5916</v>
      </c>
      <c r="J50" s="32">
        <v>5916</v>
      </c>
      <c r="K50" s="33" t="s">
        <v>54</v>
      </c>
      <c r="L50" s="7"/>
    </row>
    <row r="51" spans="1:14" ht="15" customHeight="1" x14ac:dyDescent="0.25">
      <c r="A51" s="73">
        <v>37</v>
      </c>
      <c r="B51" s="75" t="s">
        <v>90</v>
      </c>
      <c r="C51" s="5" t="s">
        <v>16</v>
      </c>
      <c r="D51" s="5">
        <v>49028820</v>
      </c>
      <c r="E51" s="25" t="s">
        <v>17</v>
      </c>
      <c r="F51" s="3">
        <v>44153</v>
      </c>
      <c r="G51" s="3">
        <v>44517</v>
      </c>
      <c r="H51" s="29">
        <v>7395</v>
      </c>
      <c r="I51" s="34">
        <v>8874</v>
      </c>
      <c r="J51" s="34">
        <v>8874</v>
      </c>
      <c r="K51" s="33" t="s">
        <v>28</v>
      </c>
      <c r="L51" s="7"/>
    </row>
    <row r="52" spans="1:14" ht="15" customHeight="1" x14ac:dyDescent="0.25">
      <c r="A52" s="73">
        <v>38</v>
      </c>
      <c r="B52" s="75" t="s">
        <v>91</v>
      </c>
      <c r="C52" s="5" t="s">
        <v>16</v>
      </c>
      <c r="D52" s="5">
        <v>106</v>
      </c>
      <c r="E52" s="25" t="s">
        <v>44</v>
      </c>
      <c r="F52" s="3">
        <v>44160</v>
      </c>
      <c r="G52" s="3">
        <v>44524</v>
      </c>
      <c r="H52" s="29">
        <v>3150</v>
      </c>
      <c r="I52" s="32">
        <v>3780</v>
      </c>
      <c r="J52" s="32">
        <v>3780</v>
      </c>
      <c r="K52" s="33" t="s">
        <v>59</v>
      </c>
      <c r="L52" s="7"/>
    </row>
    <row r="53" spans="1:14" x14ac:dyDescent="0.25">
      <c r="A53" s="73">
        <v>39</v>
      </c>
      <c r="B53" s="83" t="s">
        <v>92</v>
      </c>
      <c r="C53" s="5" t="s">
        <v>16</v>
      </c>
      <c r="D53" s="5">
        <v>5482</v>
      </c>
      <c r="E53" s="25" t="s">
        <v>17</v>
      </c>
      <c r="F53" s="3">
        <v>43061</v>
      </c>
      <c r="G53" s="3">
        <v>44521</v>
      </c>
      <c r="H53" s="26">
        <v>6710</v>
      </c>
      <c r="I53" s="26">
        <v>8052</v>
      </c>
      <c r="J53" s="26">
        <v>8052</v>
      </c>
      <c r="K53" s="58" t="s">
        <v>23</v>
      </c>
    </row>
    <row r="54" spans="1:14" ht="22.5" x14ac:dyDescent="0.25">
      <c r="A54" s="73">
        <v>40</v>
      </c>
      <c r="B54" s="83" t="s">
        <v>93</v>
      </c>
      <c r="C54" s="49" t="s">
        <v>16</v>
      </c>
      <c r="D54" s="5">
        <v>1347</v>
      </c>
      <c r="E54" s="25" t="s">
        <v>17</v>
      </c>
      <c r="F54" s="3">
        <v>43061</v>
      </c>
      <c r="G54" s="3">
        <v>44125</v>
      </c>
      <c r="H54" s="29">
        <v>3150</v>
      </c>
      <c r="I54" s="32">
        <v>3780</v>
      </c>
      <c r="J54" s="32">
        <v>3780</v>
      </c>
      <c r="K54" s="33" t="s">
        <v>34</v>
      </c>
    </row>
    <row r="55" spans="1:14" s="51" customFormat="1" x14ac:dyDescent="0.25">
      <c r="A55" s="79">
        <v>41</v>
      </c>
      <c r="B55" s="75" t="s">
        <v>94</v>
      </c>
      <c r="C55" s="5" t="s">
        <v>16</v>
      </c>
      <c r="D55" s="5">
        <v>2491</v>
      </c>
      <c r="E55" s="25" t="s">
        <v>17</v>
      </c>
      <c r="F55" s="6" t="s">
        <v>95</v>
      </c>
      <c r="G55" s="6" t="s">
        <v>96</v>
      </c>
      <c r="H55" s="26">
        <v>4875</v>
      </c>
      <c r="I55" s="26">
        <v>5850</v>
      </c>
      <c r="J55" s="26">
        <v>5850</v>
      </c>
      <c r="K55" s="28" t="s">
        <v>97</v>
      </c>
    </row>
    <row r="56" spans="1:14" ht="15" customHeight="1" x14ac:dyDescent="0.25">
      <c r="A56" s="73">
        <v>42</v>
      </c>
      <c r="B56" s="74" t="s">
        <v>41</v>
      </c>
      <c r="C56" s="5" t="s">
        <v>42</v>
      </c>
      <c r="D56" s="38" t="s">
        <v>43</v>
      </c>
      <c r="E56" s="25" t="s">
        <v>44</v>
      </c>
      <c r="F56" s="6" t="s">
        <v>45</v>
      </c>
      <c r="G56" s="6" t="s">
        <v>45</v>
      </c>
      <c r="H56" s="29">
        <v>575</v>
      </c>
      <c r="I56" s="39">
        <v>2760</v>
      </c>
      <c r="J56" s="34">
        <v>4140</v>
      </c>
      <c r="K56" s="33" t="s">
        <v>46</v>
      </c>
      <c r="L56" s="14">
        <v>6</v>
      </c>
    </row>
    <row r="57" spans="1:14" ht="15.75" thickBot="1" x14ac:dyDescent="0.3">
      <c r="A57" s="40"/>
      <c r="B57" s="52"/>
      <c r="C57" s="41"/>
      <c r="D57" s="41"/>
      <c r="E57" s="42"/>
      <c r="F57" s="43"/>
      <c r="G57" s="43"/>
      <c r="H57" s="35"/>
      <c r="I57" s="35"/>
      <c r="J57" s="44">
        <v>40872</v>
      </c>
      <c r="K57" s="45"/>
      <c r="L57" s="15"/>
      <c r="M57" s="72">
        <f>SUM(J49:J56)</f>
        <v>42252</v>
      </c>
    </row>
    <row r="58" spans="1:14" ht="15.75" thickBot="1" x14ac:dyDescent="0.3">
      <c r="A58" s="59"/>
      <c r="B58" s="37"/>
      <c r="C58" s="37"/>
      <c r="D58" s="37"/>
      <c r="E58" s="37"/>
      <c r="F58" s="37"/>
      <c r="G58" s="37"/>
      <c r="H58" s="37"/>
      <c r="I58" s="37"/>
      <c r="J58" s="47"/>
      <c r="K58" s="48"/>
    </row>
    <row r="59" spans="1:14" ht="23.25" customHeight="1" thickBot="1" x14ac:dyDescent="0.35">
      <c r="A59" s="60"/>
      <c r="B59" s="91" t="s">
        <v>98</v>
      </c>
      <c r="C59" s="92"/>
      <c r="D59" s="92"/>
      <c r="E59" s="92"/>
      <c r="F59" s="92"/>
      <c r="G59" s="92"/>
      <c r="H59" s="92"/>
      <c r="I59" s="91"/>
      <c r="J59" s="61">
        <v>186088.2</v>
      </c>
      <c r="K59" s="62"/>
      <c r="L59" s="63"/>
      <c r="M59" s="81">
        <f>M21+M46+M57</f>
        <v>191608.2</v>
      </c>
      <c r="N59" s="64"/>
    </row>
    <row r="60" spans="1:14" x14ac:dyDescent="0.25">
      <c r="J60" s="15"/>
    </row>
    <row r="61" spans="1:14" x14ac:dyDescent="0.25">
      <c r="J61" s="15"/>
    </row>
    <row r="62" spans="1:14" ht="15.75" customHeight="1" x14ac:dyDescent="0.25">
      <c r="B62" s="93"/>
      <c r="C62" s="93"/>
      <c r="F62" s="94" t="s">
        <v>99</v>
      </c>
      <c r="G62" s="94"/>
      <c r="J62" s="15"/>
    </row>
    <row r="63" spans="1:14" ht="6.75" customHeight="1" x14ac:dyDescent="0.25">
      <c r="B63" s="95"/>
      <c r="C63" s="95"/>
      <c r="D63" s="65"/>
      <c r="F63" s="95"/>
      <c r="G63" s="95"/>
      <c r="H63" s="95"/>
      <c r="J63" s="15"/>
    </row>
    <row r="64" spans="1:14" ht="20.25" customHeight="1" x14ac:dyDescent="0.25">
      <c r="B64" s="95"/>
      <c r="C64" s="95"/>
      <c r="D64" s="66"/>
      <c r="F64" s="96" t="s">
        <v>100</v>
      </c>
      <c r="G64" s="96"/>
      <c r="H64" s="95" t="s">
        <v>101</v>
      </c>
      <c r="I64" s="95"/>
      <c r="J64" s="95"/>
      <c r="K64" s="95"/>
    </row>
    <row r="65" spans="1:11" x14ac:dyDescent="0.25">
      <c r="A65" s="14" t="s">
        <v>102</v>
      </c>
      <c r="J65" s="15"/>
    </row>
    <row r="66" spans="1:11" ht="15.75" x14ac:dyDescent="0.25">
      <c r="A66" s="67"/>
      <c r="B66" s="88" t="s">
        <v>103</v>
      </c>
      <c r="C66" s="88"/>
      <c r="D66" s="68"/>
      <c r="E66" s="69"/>
      <c r="F66" s="88" t="s">
        <v>104</v>
      </c>
      <c r="G66" s="88"/>
      <c r="H66" s="88"/>
      <c r="I66" s="67"/>
      <c r="J66" s="67"/>
      <c r="K66" s="67"/>
    </row>
    <row r="67" spans="1:11" ht="15.75" x14ac:dyDescent="0.25">
      <c r="B67" s="97" t="s">
        <v>105</v>
      </c>
      <c r="C67" s="97"/>
      <c r="D67" s="70"/>
      <c r="E67" s="69"/>
      <c r="F67" s="97" t="s">
        <v>106</v>
      </c>
      <c r="G67" s="97"/>
      <c r="H67" s="97"/>
    </row>
    <row r="68" spans="1:11" ht="15.75" x14ac:dyDescent="0.25">
      <c r="B68" s="97" t="s">
        <v>107</v>
      </c>
      <c r="C68" s="97"/>
      <c r="D68" s="71"/>
      <c r="E68" s="69"/>
      <c r="F68" s="97" t="s">
        <v>108</v>
      </c>
      <c r="G68" s="97"/>
      <c r="H68" s="97"/>
    </row>
    <row r="69" spans="1:11" ht="15.75" customHeight="1" x14ac:dyDescent="0.25">
      <c r="B69" s="97" t="s">
        <v>109</v>
      </c>
      <c r="C69" s="97"/>
      <c r="D69" s="70"/>
      <c r="E69" s="69"/>
      <c r="F69" s="97" t="s">
        <v>110</v>
      </c>
      <c r="G69" s="97"/>
      <c r="H69" s="97"/>
      <c r="I69" s="97"/>
      <c r="J69" s="97"/>
    </row>
    <row r="70" spans="1:11" ht="31.5" customHeight="1" x14ac:dyDescent="0.25">
      <c r="B70" s="97" t="s">
        <v>111</v>
      </c>
      <c r="C70" s="97"/>
      <c r="D70" s="70"/>
      <c r="E70" s="69"/>
      <c r="F70" s="98" t="s">
        <v>112</v>
      </c>
      <c r="G70" s="98"/>
      <c r="H70" s="67"/>
    </row>
  </sheetData>
  <mergeCells count="25">
    <mergeCell ref="A22:H22"/>
    <mergeCell ref="H1:K1"/>
    <mergeCell ref="A3:K3"/>
    <mergeCell ref="A4:K4"/>
    <mergeCell ref="A5:K5"/>
    <mergeCell ref="A7:H7"/>
    <mergeCell ref="B67:C67"/>
    <mergeCell ref="F67:H67"/>
    <mergeCell ref="A47:H47"/>
    <mergeCell ref="B59:I59"/>
    <mergeCell ref="B62:C62"/>
    <mergeCell ref="F62:G62"/>
    <mergeCell ref="B63:C63"/>
    <mergeCell ref="F63:H63"/>
    <mergeCell ref="B64:C64"/>
    <mergeCell ref="F64:G64"/>
    <mergeCell ref="H64:K64"/>
    <mergeCell ref="B66:C66"/>
    <mergeCell ref="F66:H66"/>
    <mergeCell ref="B68:C68"/>
    <mergeCell ref="F68:H68"/>
    <mergeCell ref="B69:C69"/>
    <mergeCell ref="F69:J69"/>
    <mergeCell ref="B70:C70"/>
    <mergeCell ref="F70:G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№ 3.2  (2021)</vt:lpstr>
      <vt:lpstr>выяв ошибки</vt:lpstr>
      <vt:lpstr>'Прил № 3.2  (2021)'!Область_печати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Терешонок Вадим Геннадьевич</dc:creator>
  <cp:lastModifiedBy>Артем Е. Мишенин</cp:lastModifiedBy>
  <cp:revision/>
  <cp:lastPrinted>2020-12-21T03:37:32Z</cp:lastPrinted>
  <dcterms:created xsi:type="dcterms:W3CDTF">2019-12-06T04:45:15Z</dcterms:created>
  <dcterms:modified xsi:type="dcterms:W3CDTF">2021-01-15T01:34:16Z</dcterms:modified>
</cp:coreProperties>
</file>